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160" activeTab="0"/>
  </bookViews>
  <sheets>
    <sheet name="Część nr 1" sheetId="1" r:id="rId1"/>
    <sheet name="Część nr 2.2 - 2.43" sheetId="2" r:id="rId2"/>
    <sheet name="Część nr 2.44 - 2.53" sheetId="3" r:id="rId3"/>
    <sheet name="część nr 2.54 - 2.62" sheetId="4" r:id="rId4"/>
    <sheet name="część nr 2.63 - 2.65" sheetId="5" r:id="rId5"/>
  </sheets>
  <definedNames>
    <definedName name="_xlnm.Print_Area" localSheetId="0">'Część nr 1'!$A$4:$R$674</definedName>
    <definedName name="_xlnm.Print_Area" localSheetId="1">'Część nr 2.2 - 2.43'!$A$1:$R$484</definedName>
    <definedName name="_xlnm.Print_Area" localSheetId="2">'Część nr 2.44 - 2.53'!$A$1:$R$136</definedName>
    <definedName name="_xlnm.Print_Area" localSheetId="3">'część nr 2.54 - 2.62'!$A$2:$R$60</definedName>
  </definedNames>
  <calcPr fullCalcOnLoad="1"/>
</workbook>
</file>

<file path=xl/sharedStrings.xml><?xml version="1.0" encoding="utf-8"?>
<sst xmlns="http://schemas.openxmlformats.org/spreadsheetml/2006/main" count="6562" uniqueCount="2020">
  <si>
    <t>UWAGA!  Wyliczenia dokonuje się do drugiego miejsca po przecinku. Wartość z pozycji "WARTOŚĆ OGÓŁEM" należy przenieść do Formularza Ofertowego</t>
  </si>
  <si>
    <t>Lp.</t>
  </si>
  <si>
    <t>Nazwa międzynarodowa</t>
  </si>
  <si>
    <t>Postać</t>
  </si>
  <si>
    <t>Dawka</t>
  </si>
  <si>
    <t>J.m.</t>
  </si>
  <si>
    <t xml:space="preserve"> VAT</t>
  </si>
  <si>
    <t>Wartość netto</t>
  </si>
  <si>
    <t>Wartość brutto</t>
  </si>
  <si>
    <t>Nazwa handlowa</t>
  </si>
  <si>
    <t>Kod EAN produktu</t>
  </si>
  <si>
    <t>nr BAZYL</t>
  </si>
  <si>
    <t>Rodzaj rejestracji</t>
  </si>
  <si>
    <t>Uwagi</t>
  </si>
  <si>
    <t>Aciclovirum</t>
  </si>
  <si>
    <t>tabletki</t>
  </si>
  <si>
    <t>800 mg</t>
  </si>
  <si>
    <t>szt.</t>
  </si>
  <si>
    <t>Acidum  acetylosalicylicum</t>
  </si>
  <si>
    <t>tabl.</t>
  </si>
  <si>
    <t>75 mg</t>
  </si>
  <si>
    <t>150 mg</t>
  </si>
  <si>
    <t>Acidum acetylosalicylicum</t>
  </si>
  <si>
    <t>300 mg</t>
  </si>
  <si>
    <t>Acidum ascorbicum</t>
  </si>
  <si>
    <t>100 mg</t>
  </si>
  <si>
    <t>200 mg</t>
  </si>
  <si>
    <t>krople</t>
  </si>
  <si>
    <t>amp.</t>
  </si>
  <si>
    <t>500 mg</t>
  </si>
  <si>
    <t>Acidum boricum</t>
  </si>
  <si>
    <t>płyn</t>
  </si>
  <si>
    <t>3% 1000 g</t>
  </si>
  <si>
    <t>Acidum folicum</t>
  </si>
  <si>
    <t>15mg</t>
  </si>
  <si>
    <t>5 mg</t>
  </si>
  <si>
    <t>Acidum ibandronicum</t>
  </si>
  <si>
    <t>3 mg/3ml</t>
  </si>
  <si>
    <t>Acidum tranexamicum</t>
  </si>
  <si>
    <t>inj.</t>
  </si>
  <si>
    <t>Acidum valproinicum</t>
  </si>
  <si>
    <t>syrop</t>
  </si>
  <si>
    <t>50 mg/ml 100ml</t>
  </si>
  <si>
    <t>Aethylum chloratum</t>
  </si>
  <si>
    <t>aerozol</t>
  </si>
  <si>
    <t>70 g</t>
  </si>
  <si>
    <t>Albuminun humanum 20%</t>
  </si>
  <si>
    <t>flak.</t>
  </si>
  <si>
    <t>50 ml</t>
  </si>
  <si>
    <t>100 ml</t>
  </si>
  <si>
    <t>Alfacalcidolum</t>
  </si>
  <si>
    <t>1 mcg</t>
  </si>
  <si>
    <t>0,25 mcg</t>
  </si>
  <si>
    <t>Allantoinum + Dexpanthenolum</t>
  </si>
  <si>
    <t>proszek</t>
  </si>
  <si>
    <t>100 g</t>
  </si>
  <si>
    <t>maść</t>
  </si>
  <si>
    <t>30 g</t>
  </si>
  <si>
    <t>krem</t>
  </si>
  <si>
    <t>35 g</t>
  </si>
  <si>
    <t>Allopurinolum</t>
  </si>
  <si>
    <t>Aloe Pulveratus, Belladonnae Alkaloida, Frangulae Cortex Pulveratus, Glycyrrhizae Radix Pulveratus</t>
  </si>
  <si>
    <t>draż.</t>
  </si>
  <si>
    <t>Aloine + Boldine</t>
  </si>
  <si>
    <t>Alprazolamum</t>
  </si>
  <si>
    <t>1 mg</t>
  </si>
  <si>
    <t>0,5 mg</t>
  </si>
  <si>
    <t>0,25 mg</t>
  </si>
  <si>
    <t>Althaeae sir.+ Rubi sir.</t>
  </si>
  <si>
    <t>125g  100 ml</t>
  </si>
  <si>
    <t>Aluminium phosphate</t>
  </si>
  <si>
    <t>zawiesina</t>
  </si>
  <si>
    <t>4,5% 250 g</t>
  </si>
  <si>
    <t>Amantadinum</t>
  </si>
  <si>
    <t>Ambroxolum</t>
  </si>
  <si>
    <t>15 mg/5 ml 150ml</t>
  </si>
  <si>
    <t>płyn do inhalacji</t>
  </si>
  <si>
    <t>7,5mg/ml 100ml</t>
  </si>
  <si>
    <t>Amiodaronum</t>
  </si>
  <si>
    <t>tabl. powl.</t>
  </si>
  <si>
    <t>150mg/3ml</t>
  </si>
  <si>
    <t>25 mg</t>
  </si>
  <si>
    <t>Amoxicillinum</t>
  </si>
  <si>
    <t>tabletki rozpuszczalne</t>
  </si>
  <si>
    <t>1000 mg</t>
  </si>
  <si>
    <t>Amoxicillinum + Ac. clavulanicum</t>
  </si>
  <si>
    <t>zawies.</t>
  </si>
  <si>
    <t>457 mg/5 ml  70 ml</t>
  </si>
  <si>
    <t>Ampicillinum</t>
  </si>
  <si>
    <t>fiol.</t>
  </si>
  <si>
    <t>Ampicyllinum + Sulbactamum</t>
  </si>
  <si>
    <t>3 g</t>
  </si>
  <si>
    <t>Anthodium Chamomilae</t>
  </si>
  <si>
    <t>koszyczki</t>
  </si>
  <si>
    <t>1,5 g</t>
  </si>
  <si>
    <t>Ascorbic Acid+Macrogol+Potassinum Chloride+Sodium Ascorbate+Sodium Chloride+Sodium Sulfate</t>
  </si>
  <si>
    <t>proszek --&gt;płyn</t>
  </si>
  <si>
    <t>1 zestaw: 2 torebki A + 2 torebki B</t>
  </si>
  <si>
    <t>Ascorbicum acidum + Rutosidum</t>
  </si>
  <si>
    <t>100 mg + 25 mg</t>
  </si>
  <si>
    <t>Atorvastatinum</t>
  </si>
  <si>
    <t>10 mg</t>
  </si>
  <si>
    <t>20 mg</t>
  </si>
  <si>
    <t>40 mg</t>
  </si>
  <si>
    <t>Atosibanum</t>
  </si>
  <si>
    <t>0,0375 g</t>
  </si>
  <si>
    <t>0,0675 g</t>
  </si>
  <si>
    <t>Atracurium</t>
  </si>
  <si>
    <t>25 mg/2,5 ml</t>
  </si>
  <si>
    <t>50 mg/5 ml</t>
  </si>
  <si>
    <t>Azathioprinum</t>
  </si>
  <si>
    <t>tab.</t>
  </si>
  <si>
    <t>50 mg</t>
  </si>
  <si>
    <t>Azithromicinum</t>
  </si>
  <si>
    <t>zawies. doustna</t>
  </si>
  <si>
    <t>100 mg/5 ml 20ml</t>
  </si>
  <si>
    <t>200 mg/5 ml  30ml</t>
  </si>
  <si>
    <t>kapsułki</t>
  </si>
  <si>
    <t>Bacitracinum + Neomycinum + Polymyxinum B</t>
  </si>
  <si>
    <t>20 g</t>
  </si>
  <si>
    <t>Benzocainum + Zincum oxide + Levomentholum</t>
  </si>
  <si>
    <t>zawies. na skórę</t>
  </si>
  <si>
    <t>140 g</t>
  </si>
  <si>
    <t>Benzyl benzoate</t>
  </si>
  <si>
    <t>120 ml</t>
  </si>
  <si>
    <t>Benzylopenicylina benzatynowa</t>
  </si>
  <si>
    <t>1,2 mln j.m</t>
  </si>
  <si>
    <t>saszetki</t>
  </si>
  <si>
    <t>Betahistinum</t>
  </si>
  <si>
    <t>24 mg</t>
  </si>
  <si>
    <t>16 mg</t>
  </si>
  <si>
    <t>8 mg</t>
  </si>
  <si>
    <t>Betamethasonum + Clotrimazolum + Gentamycinum</t>
  </si>
  <si>
    <t>(0,5mg+10mg+1mg)/g krem 15 g</t>
  </si>
  <si>
    <t>Betaxololum</t>
  </si>
  <si>
    <t>Betula Sp., Chamomilla Recutita, Petroselinum Sativum, Phaseolus Vulgaris, Vaccinium Vitis Ideae</t>
  </si>
  <si>
    <t>Biperidenum</t>
  </si>
  <si>
    <t>2 mg</t>
  </si>
  <si>
    <t>Bisacodylum</t>
  </si>
  <si>
    <t>czopki</t>
  </si>
  <si>
    <t>Bismuthi Oxidum, Bismuthi Subgallas,Acidum Boricum, Balsamum Peruvianum, Resorcinolum, Zinci Oxidum</t>
  </si>
  <si>
    <t>Bromhexinum</t>
  </si>
  <si>
    <t>4 mg/5ml 120ml</t>
  </si>
  <si>
    <t>Bromocriptinum</t>
  </si>
  <si>
    <t>2,5 mg</t>
  </si>
  <si>
    <t>Bupivacainum  + Epinephrinum</t>
  </si>
  <si>
    <t>5 mg + 0,005 mg/ml 20ml</t>
  </si>
  <si>
    <t>Bupivacainum - każda ampułka pakowana w opakowanie pośrednie</t>
  </si>
  <si>
    <t>r-r do wstrzykiwań fiolki jałowo pakowane</t>
  </si>
  <si>
    <t>5 mg /ml 4ml</t>
  </si>
  <si>
    <t>Buprenorphinum</t>
  </si>
  <si>
    <t>0,2 mg</t>
  </si>
  <si>
    <t>0,4 mg</t>
  </si>
  <si>
    <t>0,3 mg</t>
  </si>
  <si>
    <t>plaster</t>
  </si>
  <si>
    <t>35 mcg/h</t>
  </si>
  <si>
    <t>52,5 mcg/h</t>
  </si>
  <si>
    <t>70 mcg/h</t>
  </si>
  <si>
    <t>Calcium</t>
  </si>
  <si>
    <t>tabl. musuj.</t>
  </si>
  <si>
    <t>Calcium + Cholcecalciferolum</t>
  </si>
  <si>
    <t>1250 mg +5 mcg</t>
  </si>
  <si>
    <t>Calcium carbonicum</t>
  </si>
  <si>
    <t>kaps.</t>
  </si>
  <si>
    <t>1 g</t>
  </si>
  <si>
    <t>Calcium carbonicum + Calcium lactobionicum</t>
  </si>
  <si>
    <t>150 ml</t>
  </si>
  <si>
    <t>Calcium dobesilate</t>
  </si>
  <si>
    <t>250 mg</t>
  </si>
  <si>
    <t>Calcium gluconicum</t>
  </si>
  <si>
    <t>100mg/10ml</t>
  </si>
  <si>
    <t>Calcium lactate gluconate + Cholecalciferol + Ascorbic acid</t>
  </si>
  <si>
    <t>proszek musuj./saszetki</t>
  </si>
  <si>
    <t>5,4 g</t>
  </si>
  <si>
    <t>Canaglifozinum</t>
  </si>
  <si>
    <t>0,1 mg</t>
  </si>
  <si>
    <t>Candesartanum</t>
  </si>
  <si>
    <t>Captoprilum</t>
  </si>
  <si>
    <t>12,5 mg</t>
  </si>
  <si>
    <t>Carbamazepinum</t>
  </si>
  <si>
    <t>tabletki o zmodyfikowanym uwalnianiu</t>
  </si>
  <si>
    <t>400 mg</t>
  </si>
  <si>
    <t>Carbetocinum</t>
  </si>
  <si>
    <t>0,1mg/ml</t>
  </si>
  <si>
    <t>Carbo medicinalis</t>
  </si>
  <si>
    <t>subst.</t>
  </si>
  <si>
    <t>50 g</t>
  </si>
  <si>
    <t>Carvedilolum</t>
  </si>
  <si>
    <t>6,25 mg</t>
  </si>
  <si>
    <t>Cefadroksyl</t>
  </si>
  <si>
    <t>Cefaleksyna</t>
  </si>
  <si>
    <t>kapsułki twarde</t>
  </si>
  <si>
    <t>Cefuroksymum</t>
  </si>
  <si>
    <t>Cefuroxymum</t>
  </si>
  <si>
    <t>250 mg/5 ml 50ml</t>
  </si>
  <si>
    <t>125 mg/5 ml 50ml</t>
  </si>
  <si>
    <t>Cetirizinum</t>
  </si>
  <si>
    <t>Chamomillae+Glucose+Potassimun Chloride+Sodium Chloride+Sodium Hydrocarbonate</t>
  </si>
  <si>
    <t>4,15 g</t>
  </si>
  <si>
    <t>Chloramphenicolum</t>
  </si>
  <si>
    <t>10 mg/g  5g</t>
  </si>
  <si>
    <t>20 mg/g  5g</t>
  </si>
  <si>
    <t>Chlorpromazinum</t>
  </si>
  <si>
    <t>krople doustne</t>
  </si>
  <si>
    <t>40 mg/g 10g</t>
  </si>
  <si>
    <t>25 mg/5 ml</t>
  </si>
  <si>
    <t>Chlorqiunaldolum</t>
  </si>
  <si>
    <t>tabl. do ssania</t>
  </si>
  <si>
    <t>Chlorqiunaldolum + Metronidazolum</t>
  </si>
  <si>
    <t>tabl. vag.</t>
  </si>
  <si>
    <t>100 mg+250 mg</t>
  </si>
  <si>
    <t>Cholecalciferolum (wymagany produkt leczniczy)</t>
  </si>
  <si>
    <t>15 000 j.m./ml  10ml</t>
  </si>
  <si>
    <t>Cholecalciferolum</t>
  </si>
  <si>
    <t>kaps. twist off</t>
  </si>
  <si>
    <t>400 j.m.</t>
  </si>
  <si>
    <t>1000 j.m.</t>
  </si>
  <si>
    <t>Cholinum + Ornithinum Aspartae</t>
  </si>
  <si>
    <t>Cholinum salicylas</t>
  </si>
  <si>
    <t>krople do uszu</t>
  </si>
  <si>
    <t>10 g</t>
  </si>
  <si>
    <t>Cholinum salicylas + Cetalkonium chloride</t>
  </si>
  <si>
    <t>żel stomat.</t>
  </si>
  <si>
    <t>Cilazaprilum</t>
  </si>
  <si>
    <t>Ciprofloxacinum</t>
  </si>
  <si>
    <t>Cisatracurium</t>
  </si>
  <si>
    <t>10 mg/5ml</t>
  </si>
  <si>
    <t>5 mg/2,5ml</t>
  </si>
  <si>
    <t>20 mg/10ml</t>
  </si>
  <si>
    <t>Citric Acid + Magnesium Oxide + Potassium Hydrogencarbonate + Sodium Picosulfate</t>
  </si>
  <si>
    <t>15,08 g</t>
  </si>
  <si>
    <t>Clarithromycinum</t>
  </si>
  <si>
    <t>tabletki o modyfikowanym uwalnianiu</t>
  </si>
  <si>
    <t>zawiesina doustna</t>
  </si>
  <si>
    <t>0,125g/5ml 100ml</t>
  </si>
  <si>
    <t>0,250g/5ml 100ml</t>
  </si>
  <si>
    <t>Clemastinum</t>
  </si>
  <si>
    <t>1mg/10ml  100ml</t>
  </si>
  <si>
    <t>Clindamycinum</t>
  </si>
  <si>
    <t>600 mg</t>
  </si>
  <si>
    <t xml:space="preserve">Clonazepamum </t>
  </si>
  <si>
    <t>1 mg/1ml</t>
  </si>
  <si>
    <t>Clonazepamum</t>
  </si>
  <si>
    <t>Clotrimazolum</t>
  </si>
  <si>
    <t>Cloxacyllinum</t>
  </si>
  <si>
    <t>Clozapinum</t>
  </si>
  <si>
    <t>Codeinum + Sulfogaiacolum</t>
  </si>
  <si>
    <t>15 mg + 300 mg</t>
  </si>
  <si>
    <t>Colchicinum</t>
  </si>
  <si>
    <t>Colistinum</t>
  </si>
  <si>
    <t>1 mln. j.m.</t>
  </si>
  <si>
    <t>Cyanocobalamin + Lidocaine + Pyridoxine + Thiamine</t>
  </si>
  <si>
    <t>1mg+20mg+100mg+100mg 2ml</t>
  </si>
  <si>
    <t>Cytofix</t>
  </si>
  <si>
    <t>Dabigatraum</t>
  </si>
  <si>
    <t>kaps</t>
  </si>
  <si>
    <t>110 mg</t>
  </si>
  <si>
    <t>Dalteparinum</t>
  </si>
  <si>
    <t>amp. - strzyk.</t>
  </si>
  <si>
    <t>5000j.m./0,2ml</t>
  </si>
  <si>
    <t>2500j.m./0,2ml</t>
  </si>
  <si>
    <t>Dapaglifozin</t>
  </si>
  <si>
    <t>Delphini</t>
  </si>
  <si>
    <t>Dexamethasonum</t>
  </si>
  <si>
    <t>4 mg/ml</t>
  </si>
  <si>
    <t>8 ml/2ml</t>
  </si>
  <si>
    <t>Dexpanthenolum</t>
  </si>
  <si>
    <t>pianka</t>
  </si>
  <si>
    <t>żel do oczu</t>
  </si>
  <si>
    <t>Dexpanthenolum + Dextromethorphanum</t>
  </si>
  <si>
    <t>(15mg+50mg)/5ml 100ml</t>
  </si>
  <si>
    <t>Dextromethorphanum</t>
  </si>
  <si>
    <t>15 mg</t>
  </si>
  <si>
    <t>Diazepamum</t>
  </si>
  <si>
    <t>2 mg /5 ml 100g</t>
  </si>
  <si>
    <t>5 mg /ml 2ml</t>
  </si>
  <si>
    <t>wlewka doodbytnicza</t>
  </si>
  <si>
    <t>10 mg /2,5 ml</t>
  </si>
  <si>
    <t>5 mg /2,5 ml</t>
  </si>
  <si>
    <t>Diclofenacum + Misoprostolum</t>
  </si>
  <si>
    <t>50 mg + 0,2 mg</t>
  </si>
  <si>
    <t>Diclofenacum</t>
  </si>
  <si>
    <t>tabl. o przedł. uwaln.</t>
  </si>
  <si>
    <t>500 ml</t>
  </si>
  <si>
    <t>1000 ml</t>
  </si>
  <si>
    <t>Digoxinum</t>
  </si>
  <si>
    <t>Diltiazemum</t>
  </si>
  <si>
    <t>90 mg</t>
  </si>
  <si>
    <t>120 mg</t>
  </si>
  <si>
    <t>Dimeticonum</t>
  </si>
  <si>
    <t>5 g</t>
  </si>
  <si>
    <t>Dimetindene maleate</t>
  </si>
  <si>
    <t>0,1%  20 ml</t>
  </si>
  <si>
    <t>Dinoprost</t>
  </si>
  <si>
    <t>5 mg/ml</t>
  </si>
  <si>
    <t>Diosmectinum</t>
  </si>
  <si>
    <t>proszek --&gt;zawiesina</t>
  </si>
  <si>
    <t>3,76 g</t>
  </si>
  <si>
    <t>Diosminum</t>
  </si>
  <si>
    <t>Diphenoxylati h/chlor + atropini sulfas</t>
  </si>
  <si>
    <t>2,5 mg + 25 mcg</t>
  </si>
  <si>
    <t>Dobutaminum</t>
  </si>
  <si>
    <t>Donepezilum</t>
  </si>
  <si>
    <t>Dorzolamidum</t>
  </si>
  <si>
    <t>krople do oczu</t>
  </si>
  <si>
    <t>5 ml</t>
  </si>
  <si>
    <t>Dorzolamidum + Timololum</t>
  </si>
  <si>
    <t>krople oczne</t>
  </si>
  <si>
    <t>(20 mg + 5 mg)/ml  5 ml</t>
  </si>
  <si>
    <t>Doxazosinum</t>
  </si>
  <si>
    <t>4 mg</t>
  </si>
  <si>
    <t>tabl. o zmodyfik. uwaln.</t>
  </si>
  <si>
    <t>Doxepinum</t>
  </si>
  <si>
    <t>Doxycyclinum</t>
  </si>
  <si>
    <t>100 mg/5 ml</t>
  </si>
  <si>
    <t>Empagliflozin</t>
  </si>
  <si>
    <t>Enalaprilum</t>
  </si>
  <si>
    <t>Eplerenonum</t>
  </si>
  <si>
    <t>Esomeprazolum</t>
  </si>
  <si>
    <t>Estazolamum</t>
  </si>
  <si>
    <t>Estradiolum</t>
  </si>
  <si>
    <t>system transdermalny</t>
  </si>
  <si>
    <t>0,05 mg/24h</t>
  </si>
  <si>
    <t>Estriolum</t>
  </si>
  <si>
    <t>krem vag.</t>
  </si>
  <si>
    <t>0,1%  25 g</t>
  </si>
  <si>
    <t>Etamsylatum</t>
  </si>
  <si>
    <t>250 mg/2ml</t>
  </si>
  <si>
    <t>Etomidatum</t>
  </si>
  <si>
    <t>2 mg /ml 10ml roztwór</t>
  </si>
  <si>
    <t>2 mg /ml 10ml emulsja</t>
  </si>
  <si>
    <t>Famotidinum</t>
  </si>
  <si>
    <t>Fenofibratum</t>
  </si>
  <si>
    <t>215 mg</t>
  </si>
  <si>
    <t>267 mg</t>
  </si>
  <si>
    <t>160 mg supra</t>
  </si>
  <si>
    <t>Fenoterolum + Ipratropium bromide</t>
  </si>
  <si>
    <t>plyn do inhalacji</t>
  </si>
  <si>
    <t>20 ml</t>
  </si>
  <si>
    <t>Fenpiverinum + Metamizolum + Pitophenonum</t>
  </si>
  <si>
    <t>(20mg+500mg+2mg)/ml</t>
  </si>
  <si>
    <t>Fentanylum</t>
  </si>
  <si>
    <t>50 mcg /h</t>
  </si>
  <si>
    <t>25 mcg /h</t>
  </si>
  <si>
    <t>100 mcg /h</t>
  </si>
  <si>
    <t>75 mcg /h</t>
  </si>
  <si>
    <t>Ferrous Chloride</t>
  </si>
  <si>
    <t>0,105 g żelaza</t>
  </si>
  <si>
    <t>Ferrous Gluconate</t>
  </si>
  <si>
    <t>0,0232g żelaza</t>
  </si>
  <si>
    <t>Ferrous Sulfate</t>
  </si>
  <si>
    <t>80 mg</t>
  </si>
  <si>
    <t>Filgrastimum</t>
  </si>
  <si>
    <t>0,3 mg/0,5ml</t>
  </si>
  <si>
    <t>Finasteridum</t>
  </si>
  <si>
    <t>Fluconazolum</t>
  </si>
  <si>
    <t>Fludrocortisone</t>
  </si>
  <si>
    <t>maśc do oczu</t>
  </si>
  <si>
    <t>Flumazenilum</t>
  </si>
  <si>
    <t>0,5 mg/5ml</t>
  </si>
  <si>
    <t>Flumetasonum + Acidum salicylicum</t>
  </si>
  <si>
    <t>(0,2mg+30g)/g 15g</t>
  </si>
  <si>
    <t>Formaldehydum</t>
  </si>
  <si>
    <t>10% 1000g</t>
  </si>
  <si>
    <t>10% 1000g bufor.</t>
  </si>
  <si>
    <t>granulat do sporządzania r-ru doustnego</t>
  </si>
  <si>
    <t>5,631g/8g</t>
  </si>
  <si>
    <t>Furaginum</t>
  </si>
  <si>
    <t>Furosemidum</t>
  </si>
  <si>
    <t>Galantaminum</t>
  </si>
  <si>
    <t>5 mg/1 ml</t>
  </si>
  <si>
    <t>Gelatin Tannate</t>
  </si>
  <si>
    <t>Gentamycinum</t>
  </si>
  <si>
    <t>amp.i.m/i.v</t>
  </si>
  <si>
    <t>0,04g/ml 2ml</t>
  </si>
  <si>
    <t>0,04g/ml 1ml</t>
  </si>
  <si>
    <t>Gliclazidum</t>
  </si>
  <si>
    <t>60 mg</t>
  </si>
  <si>
    <t>30 mg</t>
  </si>
  <si>
    <t>Glimepiridum</t>
  </si>
  <si>
    <t>3 mg</t>
  </si>
  <si>
    <t>Glucosum</t>
  </si>
  <si>
    <t>75 g</t>
  </si>
  <si>
    <t>Glucosum 5% et Natr. Chlorat. 0.9% (1:1)</t>
  </si>
  <si>
    <t>butelka z dwoma portami/worek</t>
  </si>
  <si>
    <t>250 ml</t>
  </si>
  <si>
    <t>Glycerolum</t>
  </si>
  <si>
    <t>1g</t>
  </si>
  <si>
    <t>2g</t>
  </si>
  <si>
    <t>86% 100 g</t>
  </si>
  <si>
    <t>Nitroglicerinum</t>
  </si>
  <si>
    <t>10 mg/10 ml</t>
  </si>
  <si>
    <t>aer.</t>
  </si>
  <si>
    <t>0,4 mg/dawkę, 200 dawek</t>
  </si>
  <si>
    <t>op.</t>
  </si>
  <si>
    <t>Guaiafensinum + Theophyllinum</t>
  </si>
  <si>
    <t>Guttae stomachicae</t>
  </si>
  <si>
    <t>Haloperidolum</t>
  </si>
  <si>
    <t>2 mg /ml 100ml</t>
  </si>
  <si>
    <t>Hederae F/Ex</t>
  </si>
  <si>
    <t>Hippocastani S/Ex+Esculin+Rutoside</t>
  </si>
  <si>
    <t>25mg+0,5mg+15mg</t>
  </si>
  <si>
    <t>Hydrochlorothiazidum + Valsartanum</t>
  </si>
  <si>
    <t>12,5 mg + 80 mg</t>
  </si>
  <si>
    <t>12,5 mg + 160 mg</t>
  </si>
  <si>
    <t>Hydrocortisonum + Natamycinum + Neomycinum</t>
  </si>
  <si>
    <t>(10mg+10mg+3500j.m.)/g 15g</t>
  </si>
  <si>
    <t>Hydrocortisonum</t>
  </si>
  <si>
    <t>1% 15g</t>
  </si>
  <si>
    <t>Hydrogen peroxide</t>
  </si>
  <si>
    <t>3%  100g</t>
  </si>
  <si>
    <t>3% 1000g</t>
  </si>
  <si>
    <t>Hydroxizinum</t>
  </si>
  <si>
    <t>2mg/ml  200 ml</t>
  </si>
  <si>
    <t>50mg/ml  2ml</t>
  </si>
  <si>
    <t>Hyoscine butylbromide</t>
  </si>
  <si>
    <t>20 mg/ml</t>
  </si>
  <si>
    <t>Ibuprofenum</t>
  </si>
  <si>
    <t>125 mg</t>
  </si>
  <si>
    <t>Immunoglobullinum anty HBS</t>
  </si>
  <si>
    <t>180/200 j.m./ml</t>
  </si>
  <si>
    <t>Indapmamidum</t>
  </si>
  <si>
    <t>Inosinepranobex</t>
  </si>
  <si>
    <t>0,25g/5ml 150ml</t>
  </si>
  <si>
    <t>Ins. Actrapid HM penfil,wkłady</t>
  </si>
  <si>
    <t>300J.M./3ml</t>
  </si>
  <si>
    <t>Ins. Gensulin M30 penfil,wkłady</t>
  </si>
  <si>
    <t>Ins. Gensulin M40 penfil, wkłady</t>
  </si>
  <si>
    <t>Ins. Gensulin M50 penfil, wkłady</t>
  </si>
  <si>
    <t>Ins. Gensulin N penfil, wkłady</t>
  </si>
  <si>
    <t>Ins. Gensulin R</t>
  </si>
  <si>
    <t>100j/1ml 10ml</t>
  </si>
  <si>
    <t>Ins. Gensulin R penfil,wkłady</t>
  </si>
  <si>
    <t>Ins. Insulatard penfil, wkłady</t>
  </si>
  <si>
    <t>Ins. Levemir Penfil, wkłady</t>
  </si>
  <si>
    <t>Ins. Mixtard 30 HM penfil, wkłady</t>
  </si>
  <si>
    <t>Ins. Mixtard 40 HM penfil, wkłady</t>
  </si>
  <si>
    <t>Ins. Mixtard 50 HM penfil, wkłady</t>
  </si>
  <si>
    <t>Ins. Novomix 30 penfil, wkłady</t>
  </si>
  <si>
    <t>Ins. Novomix 50 penfil, wkłady</t>
  </si>
  <si>
    <t>Ins. Novorapid penfil, wkłady</t>
  </si>
  <si>
    <t>Ins. Polhumin MIX- 5 penfil, wkłady</t>
  </si>
  <si>
    <t>Ins. Polhumin MIX-3 penfil, wkłady</t>
  </si>
  <si>
    <t>Ins. Polhumin MIX-4 penfil, wkłady</t>
  </si>
  <si>
    <t>Ins. Polhumin N penfil, wkłady</t>
  </si>
  <si>
    <t>Ins. Polhumin R penfil, wkłady</t>
  </si>
  <si>
    <t>Iodi solutio spirituosa</t>
  </si>
  <si>
    <t>Ipratropium bromide</t>
  </si>
  <si>
    <t>0,25 mg/ml  20ml</t>
  </si>
  <si>
    <t>Isosorbidum mononitratum</t>
  </si>
  <si>
    <t>tabl. ret.</t>
  </si>
  <si>
    <t>Kalii canrenoas</t>
  </si>
  <si>
    <t>200 mg/10 ml</t>
  </si>
  <si>
    <t>Ketaminum</t>
  </si>
  <si>
    <t>200 mg/20 ml</t>
  </si>
  <si>
    <t>500 mg/10 ml</t>
  </si>
  <si>
    <t>Ketoprofenum</t>
  </si>
  <si>
    <t>żel</t>
  </si>
  <si>
    <t>100g</t>
  </si>
  <si>
    <t>Clomethiazolum</t>
  </si>
  <si>
    <t>Immunoglobullinum anty D rh</t>
  </si>
  <si>
    <t>50 mcg/ml</t>
  </si>
  <si>
    <t>150 mcg/ml</t>
  </si>
  <si>
    <t>300 mcg/2 ml</t>
  </si>
  <si>
    <t>Koncentrat zespołu czynników protrombiny 500 j.m. posiadający białko C i S, standaryzowany wg czynnika IX, nie zawierający AT III. Opakowanie zawiera 1 fiolkę proszku a 500jm/ml + 1 fiolkę rozpuszczalnika</t>
  </si>
  <si>
    <t>fiolka</t>
  </si>
  <si>
    <t>Kwas hialuronowy + kwas chondroitynosiarkowy</t>
  </si>
  <si>
    <t>syrop/sasz.</t>
  </si>
  <si>
    <t>10 ml</t>
  </si>
  <si>
    <t>Lacidipinum</t>
  </si>
  <si>
    <t>Lactobacillus + Saccharomyces</t>
  </si>
  <si>
    <t>Lactulosum</t>
  </si>
  <si>
    <t>7,5g/15ml 150ml</t>
  </si>
  <si>
    <t>Lecarnidipinum</t>
  </si>
  <si>
    <t>Levetiracetamum</t>
  </si>
  <si>
    <t>Levodopum + Benserazidum</t>
  </si>
  <si>
    <t>25 mg + 100 mg</t>
  </si>
  <si>
    <t>50 mg + 200 mg</t>
  </si>
  <si>
    <t>12,5 mg + 50 mg</t>
  </si>
  <si>
    <t>tabl. rozp.</t>
  </si>
  <si>
    <t>Levodopum + Benserazidum HBS</t>
  </si>
  <si>
    <t>Levofloxacinum</t>
  </si>
  <si>
    <t>Levothyroxinum</t>
  </si>
  <si>
    <t>0,025 mg</t>
  </si>
  <si>
    <t>Lidocainum</t>
  </si>
  <si>
    <t>100 mg /ml 38g</t>
  </si>
  <si>
    <t>Lignocainum</t>
  </si>
  <si>
    <t>żel  A</t>
  </si>
  <si>
    <t>20 mg/ml 30g</t>
  </si>
  <si>
    <t>żel  U</t>
  </si>
  <si>
    <t>Linezolidum</t>
  </si>
  <si>
    <t>Lisinoprilum</t>
  </si>
  <si>
    <t>Loperamidum</t>
  </si>
  <si>
    <t>Loratadinum</t>
  </si>
  <si>
    <t>Lornoxicamum</t>
  </si>
  <si>
    <t>Losartanum</t>
  </si>
  <si>
    <t>Macrogolum + Potassinum Chloride + Sodium Chloride + Sodium Bicarbonate + Sodium Saccharin + Sodium Sulfate</t>
  </si>
  <si>
    <t>74 g</t>
  </si>
  <si>
    <t>Magnesium + Kalium</t>
  </si>
  <si>
    <t>250 mg + 250 mg</t>
  </si>
  <si>
    <t>Magnesium + Piridoxinum</t>
  </si>
  <si>
    <t>48 mg + 5 mg</t>
  </si>
  <si>
    <t>Magnesium hydroaspartate</t>
  </si>
  <si>
    <t>0,3g=0,02g magnezu</t>
  </si>
  <si>
    <t>0,5g=0,034g magnezu</t>
  </si>
  <si>
    <t>Mannitolum 20%</t>
  </si>
  <si>
    <t>Maślan sodu w postaci mikrogranulatu</t>
  </si>
  <si>
    <t>Mebendazolum</t>
  </si>
  <si>
    <t>Medroxyprogesteronum acetatum</t>
  </si>
  <si>
    <t>Meloxicamum</t>
  </si>
  <si>
    <t>Memantinum</t>
  </si>
  <si>
    <t>Mesalazinum</t>
  </si>
  <si>
    <t>Metamizolum</t>
  </si>
  <si>
    <t>Metforminum</t>
  </si>
  <si>
    <t>850 mg</t>
  </si>
  <si>
    <t>tabletki o przedłużonym uwalnianiu</t>
  </si>
  <si>
    <t>750 mg</t>
  </si>
  <si>
    <t>Methyldopum</t>
  </si>
  <si>
    <t>Methylprednisolonum</t>
  </si>
  <si>
    <t>Methylrosaniline chloride (spir.)</t>
  </si>
  <si>
    <t>Methylrosaniline chloride (wodny)</t>
  </si>
  <si>
    <t>Metoprololum</t>
  </si>
  <si>
    <t>Metronidazolum</t>
  </si>
  <si>
    <t>Mianserinum</t>
  </si>
  <si>
    <t>Midazolamum</t>
  </si>
  <si>
    <t>7,5 mg</t>
  </si>
  <si>
    <t>Molsidominum</t>
  </si>
  <si>
    <t>Mometasonum</t>
  </si>
  <si>
    <t>0,1% 15g</t>
  </si>
  <si>
    <t>0,1% 15 g</t>
  </si>
  <si>
    <t>Morphinum</t>
  </si>
  <si>
    <t>20 mg/1ml</t>
  </si>
  <si>
    <t>10 mg/1ml</t>
  </si>
  <si>
    <t>Naproxenum</t>
  </si>
  <si>
    <t>10% 50g</t>
  </si>
  <si>
    <t>Nebivololum</t>
  </si>
  <si>
    <t>Neomycinum</t>
  </si>
  <si>
    <t>maść do oczu</t>
  </si>
  <si>
    <t>11,72 mg / g 55ml</t>
  </si>
  <si>
    <t>Neostygminum</t>
  </si>
  <si>
    <t>0,5 mg/ml 1ml</t>
  </si>
  <si>
    <t>Nifuroksazidum</t>
  </si>
  <si>
    <t>0,22 g / 5 ml 90ml</t>
  </si>
  <si>
    <t>Nitrazepamum</t>
  </si>
  <si>
    <t>Nitrendipinum</t>
  </si>
  <si>
    <t>Norfloksacinum</t>
  </si>
  <si>
    <t>Nystatinum</t>
  </si>
  <si>
    <t>0,1 mln j.m</t>
  </si>
  <si>
    <t>500 000 j.m.</t>
  </si>
  <si>
    <t>2,4 mln.j.m. 24ml</t>
  </si>
  <si>
    <t xml:space="preserve">Octreotidum </t>
  </si>
  <si>
    <t>Oksazepamum</t>
  </si>
  <si>
    <t>Oxytetracyclinum +  Hydrocortisonum</t>
  </si>
  <si>
    <t>55 ml</t>
  </si>
  <si>
    <t>Olei Jecoris Aselli Unguentum</t>
  </si>
  <si>
    <t>Omeprazolum</t>
  </si>
  <si>
    <t>Opipramolum</t>
  </si>
  <si>
    <t>Ornithine aspartae</t>
  </si>
  <si>
    <t>5 g/10ml</t>
  </si>
  <si>
    <t>granulat /płyn</t>
  </si>
  <si>
    <t>Oxycodononum</t>
  </si>
  <si>
    <t>10mg/ml 1ml</t>
  </si>
  <si>
    <t>10mg/ml 2ml</t>
  </si>
  <si>
    <t>Oxycodonum</t>
  </si>
  <si>
    <t>tabl. o dwufazowym modelu uwalniania</t>
  </si>
  <si>
    <t>Oxymetazolinum</t>
  </si>
  <si>
    <t>krople do nosa</t>
  </si>
  <si>
    <t>0,01% 5ml</t>
  </si>
  <si>
    <t>Oxytocinum</t>
  </si>
  <si>
    <t>5 j.m./ml</t>
  </si>
  <si>
    <t>Paracetamolum</t>
  </si>
  <si>
    <t>120 mg/5 ml 100 - 150 g</t>
  </si>
  <si>
    <t>250 mg/5 ml  100 ml</t>
  </si>
  <si>
    <t>r-r doustny</t>
  </si>
  <si>
    <t>Paraffinum liquidum</t>
  </si>
  <si>
    <t>800 g</t>
  </si>
  <si>
    <t>Pentoxifillinum</t>
  </si>
  <si>
    <t>Perazinum</t>
  </si>
  <si>
    <t>Phenobarbitalum</t>
  </si>
  <si>
    <t>Phytomenadionum</t>
  </si>
  <si>
    <t>2 mg/0,2ml</t>
  </si>
  <si>
    <t>Piperacyllinum + Tazobactamum</t>
  </si>
  <si>
    <t>2,0 + 0,25</t>
  </si>
  <si>
    <t>Piracetamum</t>
  </si>
  <si>
    <t>Polidocanol</t>
  </si>
  <si>
    <t>20 mg/2ml</t>
  </si>
  <si>
    <t>40 mg/2ml</t>
  </si>
  <si>
    <t>Potasium Citrate + Potassium Hydrogencarbonate</t>
  </si>
  <si>
    <t>granulat musujący</t>
  </si>
  <si>
    <t>Potassium chloride</t>
  </si>
  <si>
    <t>0,75g=0,391g potasu</t>
  </si>
  <si>
    <t>Potassium permanganicum</t>
  </si>
  <si>
    <t>Povidonum iodine</t>
  </si>
  <si>
    <t>10% 20 g</t>
  </si>
  <si>
    <t>10% 250 g</t>
  </si>
  <si>
    <t>Prednisonum</t>
  </si>
  <si>
    <t>Primulae Rx/T+Sulfogaiacol+Thymi H/Ex</t>
  </si>
  <si>
    <t>150 g</t>
  </si>
  <si>
    <t>200 ml</t>
  </si>
  <si>
    <t>Progesteronum</t>
  </si>
  <si>
    <t>tabl. podjęzykowe</t>
  </si>
  <si>
    <t>Promazinum</t>
  </si>
  <si>
    <t>Promethazinum</t>
  </si>
  <si>
    <t>Propafenonum</t>
  </si>
  <si>
    <t>70mg/20ml</t>
  </si>
  <si>
    <t>Propofolum</t>
  </si>
  <si>
    <t>0,005/ml  20 ml</t>
  </si>
  <si>
    <t>Propranololum</t>
  </si>
  <si>
    <t>Protaminum sulfuricum 1%</t>
  </si>
  <si>
    <t>Piridoxinum</t>
  </si>
  <si>
    <t>Quetipinum</t>
  </si>
  <si>
    <t>Quinaprilum</t>
  </si>
  <si>
    <t>Remifentanylum</t>
  </si>
  <si>
    <t>Retinolum + Tocopherolum</t>
  </si>
  <si>
    <t>2500 j.m. + 200 mg</t>
  </si>
  <si>
    <t>Retinolum palmitatum</t>
  </si>
  <si>
    <t>Rivaroxabanum</t>
  </si>
  <si>
    <t>Rivastygminum</t>
  </si>
  <si>
    <t>4,5 mg</t>
  </si>
  <si>
    <t>6 mg</t>
  </si>
  <si>
    <t>Rocuronium</t>
  </si>
  <si>
    <t>100 mg/10 ml</t>
  </si>
  <si>
    <t>Ropivacainum</t>
  </si>
  <si>
    <t>0,1/10 ml</t>
  </si>
  <si>
    <t>0,075/10 ml</t>
  </si>
  <si>
    <t>0,05/10 ml</t>
  </si>
  <si>
    <t>Rosuvastatinum</t>
  </si>
  <si>
    <t>Saccharomyces (wymagany produkt leczniczy)</t>
  </si>
  <si>
    <t>Salbutamolum</t>
  </si>
  <si>
    <t>2 mg/5 ml 100ml</t>
  </si>
  <si>
    <t>100 mcg/d 200 dawek</t>
  </si>
  <si>
    <t>Selegilinum</t>
  </si>
  <si>
    <t>Sennae sp.</t>
  </si>
  <si>
    <t>150 - 220 mg</t>
  </si>
  <si>
    <t>Sertralinum</t>
  </si>
  <si>
    <t>Silibilinum</t>
  </si>
  <si>
    <t>35 mg</t>
  </si>
  <si>
    <t>70 mg</t>
  </si>
  <si>
    <t>Silver nitrate</t>
  </si>
  <si>
    <t>5 mg/0,5 ml</t>
  </si>
  <si>
    <t>Silver sulfathiazolum</t>
  </si>
  <si>
    <t>400 g</t>
  </si>
  <si>
    <t>40 g</t>
  </si>
  <si>
    <t>Simvastatinum</t>
  </si>
  <si>
    <t>Sirupus Pini compositus</t>
  </si>
  <si>
    <t>Sitagliptinum</t>
  </si>
  <si>
    <t>Sodium dihydrogen phosphate + Sodium hydrogen phosphate</t>
  </si>
  <si>
    <t>Sodium tetraborate</t>
  </si>
  <si>
    <t>20% 10g</t>
  </si>
  <si>
    <t>Wapno sodow. granul. ze środkiem barw. (bez pyłu)</t>
  </si>
  <si>
    <t>granulat</t>
  </si>
  <si>
    <t>4,5 - 5 kg</t>
  </si>
  <si>
    <t>Sol. Ringeri</t>
  </si>
  <si>
    <t>butelka</t>
  </si>
  <si>
    <t>Sotalolum</t>
  </si>
  <si>
    <t>Spironolactonum</t>
  </si>
  <si>
    <t>Spirytus skaż. hibitanem 0,5 %</t>
  </si>
  <si>
    <t>Spirytus camphoratum</t>
  </si>
  <si>
    <t>10% 800g</t>
  </si>
  <si>
    <t>Spirytus salicylatum</t>
  </si>
  <si>
    <t>2% 800g</t>
  </si>
  <si>
    <t>Sucralfatum</t>
  </si>
  <si>
    <t>1g/5ml 250ml</t>
  </si>
  <si>
    <t>Krem z tlenkiem cynku typu Sudocrem (lub preparat równoważny)</t>
  </si>
  <si>
    <t>250 g</t>
  </si>
  <si>
    <t>Kotrimoxazolum</t>
  </si>
  <si>
    <t>0,8g + 0,16g</t>
  </si>
  <si>
    <t>0,4g + 0,08g</t>
  </si>
  <si>
    <t>(0,2g+0,04g)5ml 100ml</t>
  </si>
  <si>
    <t>Sulfasalazinum EN</t>
  </si>
  <si>
    <t>Sulfasalazinum</t>
  </si>
  <si>
    <t>Sulodexidum</t>
  </si>
  <si>
    <t>250 j. LS</t>
  </si>
  <si>
    <t>600 j. LS/2ml</t>
  </si>
  <si>
    <t>Sulpirydum</t>
  </si>
  <si>
    <t>Suxamethonium</t>
  </si>
  <si>
    <t>Szczepionka tężcowa ads.</t>
  </si>
  <si>
    <t>0,5 ml</t>
  </si>
  <si>
    <t>Tamsulosinum</t>
  </si>
  <si>
    <t>Taurolidinum</t>
  </si>
  <si>
    <t>2% /6 ml</t>
  </si>
  <si>
    <t>Telmisartanum</t>
  </si>
  <si>
    <t>Terbinafinum</t>
  </si>
  <si>
    <t>15 g</t>
  </si>
  <si>
    <t xml:space="preserve">Terlipressinum </t>
  </si>
  <si>
    <t>1 mg/8,5 ml</t>
  </si>
  <si>
    <t>Theophyllinum</t>
  </si>
  <si>
    <t>20 mg/10 ml</t>
  </si>
  <si>
    <t>Thiamazolum</t>
  </si>
  <si>
    <t>Thiaminum</t>
  </si>
  <si>
    <t>100 mg i.v.</t>
  </si>
  <si>
    <t>Thiethylperazinum</t>
  </si>
  <si>
    <t>6,5 mg</t>
  </si>
  <si>
    <t>6,5 mg/ml</t>
  </si>
  <si>
    <t>Thiopentalum</t>
  </si>
  <si>
    <t>Ticlopidinum</t>
  </si>
  <si>
    <t>a) Tiotropii bromidum</t>
  </si>
  <si>
    <t>proszek do inhalacji</t>
  </si>
  <si>
    <t>180 mcg</t>
  </si>
  <si>
    <t>b) inhalator</t>
  </si>
  <si>
    <t>inhalator</t>
  </si>
  <si>
    <t>Tizanidinum</t>
  </si>
  <si>
    <t>Tolperisonum</t>
  </si>
  <si>
    <t>Tolterodine</t>
  </si>
  <si>
    <t>Torasemidum</t>
  </si>
  <si>
    <t>20 mg/4 ml</t>
  </si>
  <si>
    <t>Tramadolum +  Paracetamolum</t>
  </si>
  <si>
    <t>37,5 mg + 325 mg</t>
  </si>
  <si>
    <t>Trandolaprilum</t>
  </si>
  <si>
    <t>Tranzodonum</t>
  </si>
  <si>
    <t>0,75 mg</t>
  </si>
  <si>
    <t>Trimebutinum</t>
  </si>
  <si>
    <t>Urapidilum</t>
  </si>
  <si>
    <t>Ursodeoxycholic acid</t>
  </si>
  <si>
    <t>Valsartanum</t>
  </si>
  <si>
    <t>160 mg</t>
  </si>
  <si>
    <t>Vaselinum album</t>
  </si>
  <si>
    <t>1000 g</t>
  </si>
  <si>
    <t>10 kg</t>
  </si>
  <si>
    <t>Venlafaxinum</t>
  </si>
  <si>
    <t>37,5 mg</t>
  </si>
  <si>
    <t>Verapamilum</t>
  </si>
  <si>
    <t>240 mg</t>
  </si>
  <si>
    <t>Vinpocetinum</t>
  </si>
  <si>
    <t>Vitamins (prep. złoż)</t>
  </si>
  <si>
    <t>Vitaminum B comp.</t>
  </si>
  <si>
    <t>Vitaminum F + Lanolinum anhydricum + Vazelinum album</t>
  </si>
  <si>
    <t>Warfarinum</t>
  </si>
  <si>
    <t>Witagliptinum</t>
  </si>
  <si>
    <t>Xylometazolinum</t>
  </si>
  <si>
    <t>Zinc oxide</t>
  </si>
  <si>
    <t>Zolpidemum</t>
  </si>
  <si>
    <t>worek</t>
  </si>
  <si>
    <t>Dieta doustna przeznaczona do przedoperacyjnego postępowania dietetycznego u pacjentów poddanych planowym zabiegom operacyjnym. Podaż węglowodanów pozwala na ograniczenie głodzenia przed operacją oraz zmniejsza pooperacyjna insulinooporność. Produkt bezglutenowy o niskiej osmolarności.</t>
  </si>
  <si>
    <t>but.</t>
  </si>
  <si>
    <t xml:space="preserve">5 g </t>
  </si>
  <si>
    <t xml:space="preserve">Aciclovirum </t>
  </si>
  <si>
    <t>Acidum alendronicum</t>
  </si>
  <si>
    <t>Amitriptylinum</t>
  </si>
  <si>
    <t>Amoxycyllinum</t>
  </si>
  <si>
    <t>proszek do sporz. zawies.  doustnej</t>
  </si>
  <si>
    <t>0,5/5 ml 60 ml</t>
  </si>
  <si>
    <t>Amoxycyllinum + Acidum clavulanicum</t>
  </si>
  <si>
    <t>2000 mg + 200 mg</t>
  </si>
  <si>
    <t xml:space="preserve">2000 mg </t>
  </si>
  <si>
    <t>Benzydaminum</t>
  </si>
  <si>
    <t>sasz., proszek do sporz. r-ru dopochwowego</t>
  </si>
  <si>
    <t>9,4 g</t>
  </si>
  <si>
    <t>Benzylpenicillinum</t>
  </si>
  <si>
    <t>1 mln j,m.</t>
  </si>
  <si>
    <t>3 mln j.m.</t>
  </si>
  <si>
    <t>5 mln j.m.</t>
  </si>
  <si>
    <t>Bilastinum</t>
  </si>
  <si>
    <t>2,5 mg/ml  120 ml</t>
  </si>
  <si>
    <t>Cefadroksillum</t>
  </si>
  <si>
    <t>Ciclesonidum</t>
  </si>
  <si>
    <t>160 mcg/d  120 dawek</t>
  </si>
  <si>
    <t>Clomipraminum</t>
  </si>
  <si>
    <t xml:space="preserve">10 mg </t>
  </si>
  <si>
    <t>Clonidinum</t>
  </si>
  <si>
    <t>0,075 mg</t>
  </si>
  <si>
    <t>Cromoglycate sodium</t>
  </si>
  <si>
    <t>20 mg/ml  10 ml</t>
  </si>
  <si>
    <t>Desloratadinum</t>
  </si>
  <si>
    <t>0,5 mg/ml   60 ml</t>
  </si>
  <si>
    <t>0,1%  10 ml</t>
  </si>
  <si>
    <t>Emolient do mycia ciała dla dzieci i niemowląt od 1 dnia życia</t>
  </si>
  <si>
    <t>400-500 ml</t>
  </si>
  <si>
    <t>Ezetimibe</t>
  </si>
  <si>
    <t>Fludrocortisonum</t>
  </si>
  <si>
    <t>100 mcg</t>
  </si>
  <si>
    <t>Flutamidum</t>
  </si>
  <si>
    <t>Fluticasonum</t>
  </si>
  <si>
    <t>250 mcg/d  120 dawek</t>
  </si>
  <si>
    <t xml:space="preserve">Fluticasonum + Salmeterolum </t>
  </si>
  <si>
    <t>100 mcg + 50 mcg/d  60 dawek</t>
  </si>
  <si>
    <t>Formoterolum</t>
  </si>
  <si>
    <t>12 mcg/d  60 dawek</t>
  </si>
  <si>
    <t>Gabapentinum</t>
  </si>
  <si>
    <t>Glucagonum</t>
  </si>
  <si>
    <t>Hydroxycarbamidum</t>
  </si>
  <si>
    <t>Ibuprofenum (rejestracja od 3 m-ca życia)</t>
  </si>
  <si>
    <t>4%=0,2g/5ml 100ml</t>
  </si>
  <si>
    <t>Itopridum</t>
  </si>
  <si>
    <t>Macrogolum</t>
  </si>
  <si>
    <t>but., konc. do sporz. roztw. doustnego</t>
  </si>
  <si>
    <t>52,5g/100 ml  200 ml</t>
  </si>
  <si>
    <t>Megestrolum</t>
  </si>
  <si>
    <t>240 ml</t>
  </si>
  <si>
    <t>Methotrexatum</t>
  </si>
  <si>
    <t>Methotrexatum do podaw.  i.v., i.m., s.c.</t>
  </si>
  <si>
    <t>Montelucastum</t>
  </si>
  <si>
    <t>Moxifloxacinum</t>
  </si>
  <si>
    <t>0,5%  5 ml</t>
  </si>
  <si>
    <t>Nicergolinum</t>
  </si>
  <si>
    <t>Ofloxacinum</t>
  </si>
  <si>
    <t>0,3%  5 ml</t>
  </si>
  <si>
    <t>maść oczna</t>
  </si>
  <si>
    <t>0,3%  3 g</t>
  </si>
  <si>
    <t>Olanzapinum</t>
  </si>
  <si>
    <t>Oseltamivirum</t>
  </si>
  <si>
    <t>kaps. 0,03</t>
  </si>
  <si>
    <t>kaps. 0,045</t>
  </si>
  <si>
    <t>45 mg</t>
  </si>
  <si>
    <t>kaps. 0,075</t>
  </si>
  <si>
    <t>Oxybutyninum</t>
  </si>
  <si>
    <t>Phenylephrinum hydrochloridum</t>
  </si>
  <si>
    <t>10%  10 ml</t>
  </si>
  <si>
    <t>Pregabalinum</t>
  </si>
  <si>
    <t xml:space="preserve">150 mg </t>
  </si>
  <si>
    <t>Proxymetacainum hydrochloridum</t>
  </si>
  <si>
    <t>0,5%  15 ml</t>
  </si>
  <si>
    <t>Retinolum</t>
  </si>
  <si>
    <t>45000 j.m./ml  10 ml</t>
  </si>
  <si>
    <t>Ropinirolum</t>
  </si>
  <si>
    <t>Sugammadex</t>
  </si>
  <si>
    <t>Sulpiridum</t>
  </si>
  <si>
    <t>Thrombinum</t>
  </si>
  <si>
    <t>Tiapridalum</t>
  </si>
  <si>
    <t>Ticagrelorum</t>
  </si>
  <si>
    <t>Tobramycinum + Dexamethasonum</t>
  </si>
  <si>
    <t>200 mg/g  100 g</t>
  </si>
  <si>
    <t>Voriconazolum</t>
  </si>
  <si>
    <t>100 mg/ml 30ml</t>
  </si>
  <si>
    <t>500 mg/5ml</t>
  </si>
  <si>
    <t>Beta - Glucan + Hordei + Melissae</t>
  </si>
  <si>
    <t>0,1 %  10 ml</t>
  </si>
  <si>
    <t>10 mg/ml 20ml</t>
  </si>
  <si>
    <t>500 mg/5 ml 60 ml</t>
  </si>
  <si>
    <t>(87,1 mg + 0,1 mg)/g  10 g</t>
  </si>
  <si>
    <t>Dieta kompletna, normokaloryczna, źródłem bialka jest wyłącznie białko sojowe, bezresztkowa, klinicznie wolna do laktozy.</t>
  </si>
  <si>
    <t>Fosfomycinum</t>
  </si>
  <si>
    <t>100 mg/ml  30ml</t>
  </si>
  <si>
    <t>sasz., proszek</t>
  </si>
  <si>
    <t>Cena jednostkowa netto/op.</t>
  </si>
  <si>
    <t>Cena jednostkowa brutto/op.</t>
  </si>
  <si>
    <t>Ilość dla szpitala na 12 m-cy/szt.</t>
  </si>
  <si>
    <t>50 mcg /ml  2ml</t>
  </si>
  <si>
    <t>50 mg/10 ml 150 ml</t>
  </si>
  <si>
    <t>L.p.</t>
  </si>
  <si>
    <t>Wielkość opakowania</t>
  </si>
  <si>
    <t>oferowana ilość opakowań</t>
  </si>
  <si>
    <t>VAT %</t>
  </si>
  <si>
    <t>tabl. MR</t>
  </si>
  <si>
    <t>Indapamidum</t>
  </si>
  <si>
    <t>tabl. SR</t>
  </si>
  <si>
    <t>1,5 mg</t>
  </si>
  <si>
    <t>Ivabradinum</t>
  </si>
  <si>
    <t>Perindoprilum + Indapamidum</t>
  </si>
  <si>
    <t>2,5 mg/0,625 mg</t>
  </si>
  <si>
    <t>5 mg/1,25 mg</t>
  </si>
  <si>
    <t>10 mg/2,5 mg</t>
  </si>
  <si>
    <t>Perindoprilum</t>
  </si>
  <si>
    <t>Tianeptinum</t>
  </si>
  <si>
    <t>Trimetazidinum</t>
  </si>
  <si>
    <t>500 mg/5 ml</t>
  </si>
  <si>
    <t>Adenosinum</t>
  </si>
  <si>
    <t>6 mg/2 ml</t>
  </si>
  <si>
    <t>150 mg/3 ml</t>
  </si>
  <si>
    <t>Atenololum</t>
  </si>
  <si>
    <t>Drotaverinum</t>
  </si>
  <si>
    <t>40 mg/2 ml</t>
  </si>
  <si>
    <t>Enoxaparinum</t>
  </si>
  <si>
    <t>amp.-strzyk.</t>
  </si>
  <si>
    <t>0,04 g/0,4 ml</t>
  </si>
  <si>
    <t>0,06 g/0,6 ml</t>
  </si>
  <si>
    <t>0,08 g/0,8 ml</t>
  </si>
  <si>
    <t>300 mg/3 ml</t>
  </si>
  <si>
    <t>Insulina glargina</t>
  </si>
  <si>
    <t>300 j.m./ml  1,5 ml</t>
  </si>
  <si>
    <t>100 j.m./ml  3 ml</t>
  </si>
  <si>
    <t>Insulina glulisine</t>
  </si>
  <si>
    <t>Insulina lispro</t>
  </si>
  <si>
    <t>300 j.m./3 ml</t>
  </si>
  <si>
    <t>Isosorbide mononitrate</t>
  </si>
  <si>
    <t>60 mg ret.</t>
  </si>
  <si>
    <t>Luminalum</t>
  </si>
  <si>
    <t>Sodium polystyrene sulfonate</t>
  </si>
  <si>
    <t>Valproate sodium, Valproic acid</t>
  </si>
  <si>
    <t>Valproicum sodium</t>
  </si>
  <si>
    <t>288,2 mg/5 ml</t>
  </si>
  <si>
    <t>amp. 0,4 ml</t>
  </si>
  <si>
    <t>amp. 0,6 ml</t>
  </si>
  <si>
    <t>amp. 0,8 ml</t>
  </si>
  <si>
    <t>j.m.</t>
  </si>
  <si>
    <t>Acetylcystetinum</t>
  </si>
  <si>
    <t>tabl. mus.</t>
  </si>
  <si>
    <t>Aluminium acetotartrate</t>
  </si>
  <si>
    <t>Amlodipinum</t>
  </si>
  <si>
    <t>1200 mg</t>
  </si>
  <si>
    <t>625 mg</t>
  </si>
  <si>
    <t>Bisoprololum</t>
  </si>
  <si>
    <t>Cefazolinum</t>
  </si>
  <si>
    <t>Clopidogrelum</t>
  </si>
  <si>
    <t xml:space="preserve">75 mg </t>
  </si>
  <si>
    <t>Ferric oxide dextran complexes</t>
  </si>
  <si>
    <t>100 mg/2ml</t>
  </si>
  <si>
    <t>Ferric oxide saccharated</t>
  </si>
  <si>
    <t>100 mg/5ml</t>
  </si>
  <si>
    <t>100 mg/2ml i.v., i.m.</t>
  </si>
  <si>
    <t>fiolki</t>
  </si>
  <si>
    <t>23,75 mg bursztynianu</t>
  </si>
  <si>
    <t>47,5 mg bursztynianu</t>
  </si>
  <si>
    <t>95 mg bursztynianu</t>
  </si>
  <si>
    <t>Pantoprazolum</t>
  </si>
  <si>
    <t>Phenoxymethylpenicillinum</t>
  </si>
  <si>
    <t>750 000 j.m./5 ml  60 ml</t>
  </si>
  <si>
    <t>1 500 000 j.m.</t>
  </si>
  <si>
    <t>4000 mg + 500 mg</t>
  </si>
  <si>
    <t>Ramiprilum</t>
  </si>
  <si>
    <t>Tigecyclinum</t>
  </si>
  <si>
    <t>Vancomycinum</t>
  </si>
  <si>
    <t xml:space="preserve">Vancomycinum </t>
  </si>
  <si>
    <t xml:space="preserve">Acenocumarolum </t>
  </si>
  <si>
    <t>Amikacinum</t>
  </si>
  <si>
    <t>250 mg/ml 4 ml</t>
  </si>
  <si>
    <t>250 mg/ml 2 ml</t>
  </si>
  <si>
    <t>125 mg/ml 2 ml</t>
  </si>
  <si>
    <t>Amiloridum + Hydrochlorothiazidum</t>
  </si>
  <si>
    <t>5 mg + 50 mg</t>
  </si>
  <si>
    <t>Antazolinum</t>
  </si>
  <si>
    <t>100 mg/2 ml</t>
  </si>
  <si>
    <t>Aqua pro inj.</t>
  </si>
  <si>
    <t>Atropinum</t>
  </si>
  <si>
    <t>0,5 mg/ml</t>
  </si>
  <si>
    <t>1 mg/ml</t>
  </si>
  <si>
    <t>Baclofenum</t>
  </si>
  <si>
    <t xml:space="preserve">Baclofenum </t>
  </si>
  <si>
    <t>Barium sulfuricum</t>
  </si>
  <si>
    <t>Bupivacainum</t>
  </si>
  <si>
    <t>5 mg/ml 10 ml</t>
  </si>
  <si>
    <t>Bupivacainum Spinal 0,5% Heavy</t>
  </si>
  <si>
    <t>4 ml</t>
  </si>
  <si>
    <t>Calcium chloratum</t>
  </si>
  <si>
    <t>amp. 0,67/10 ml</t>
  </si>
  <si>
    <t>Cefotaximum</t>
  </si>
  <si>
    <t>2000 mg</t>
  </si>
  <si>
    <t>Ceftazidimum</t>
  </si>
  <si>
    <t>Ceftrixonum</t>
  </si>
  <si>
    <t>Cefuroximum</t>
  </si>
  <si>
    <t>1500 mg</t>
  </si>
  <si>
    <t>2 mg/2 ml</t>
  </si>
  <si>
    <t>Cyanocobalaminum</t>
  </si>
  <si>
    <t>1 mg/2 ml</t>
  </si>
  <si>
    <t>0,1%  5 ml</t>
  </si>
  <si>
    <t>0,5 mg/2 ml</t>
  </si>
  <si>
    <t>Dopaminum</t>
  </si>
  <si>
    <t>200 mg/5 ml</t>
  </si>
  <si>
    <t>Ephedrinum</t>
  </si>
  <si>
    <t>25 mg/ml</t>
  </si>
  <si>
    <t>Epinephrinum</t>
  </si>
  <si>
    <t>Fludrokortyzonum + Gramycydynum + Neomycinum</t>
  </si>
  <si>
    <t>zawiesina do oczu/uszu</t>
  </si>
  <si>
    <t>20 mg/2 ml</t>
  </si>
  <si>
    <t>op. x 5 amp.</t>
  </si>
  <si>
    <t>5 mg /ml 1 ml</t>
  </si>
  <si>
    <t>Heparinum</t>
  </si>
  <si>
    <t>25000 j.m./5 ml</t>
  </si>
  <si>
    <t>Hydrochlorothiazidum</t>
  </si>
  <si>
    <t>Kalium chloratum</t>
  </si>
  <si>
    <t>1,5 g /10 ml</t>
  </si>
  <si>
    <t>(80 mg+16 mg)ml 5 ml</t>
  </si>
  <si>
    <t>Lactobacillus rhamnosus (wymagany produkt leczniczy)</t>
  </si>
  <si>
    <t>sasz</t>
  </si>
  <si>
    <t>proszek do sporz. zawies. doustnej 10 mld. CFU bakt.</t>
  </si>
  <si>
    <t>proszek do sporz. zawies doustnej 2 mld. CFU bakt.</t>
  </si>
  <si>
    <t>10 mld CFU bakt.</t>
  </si>
  <si>
    <t>20 mg /ml  2 ml</t>
  </si>
  <si>
    <t>20 mg /ml  20 ml</t>
  </si>
  <si>
    <t>10 mg /ml  2 ml</t>
  </si>
  <si>
    <t>10 mg /ml  20 ml</t>
  </si>
  <si>
    <t>Magnesium sulfuricum</t>
  </si>
  <si>
    <t>20% 10 ml</t>
  </si>
  <si>
    <t>500 mg /ml  2 ml</t>
  </si>
  <si>
    <t>500 mg /ml  5 ml</t>
  </si>
  <si>
    <t>Metoclopramidum</t>
  </si>
  <si>
    <t>10 mg/2 ml</t>
  </si>
  <si>
    <t>5 mg/5 ml</t>
  </si>
  <si>
    <t>Naloxonum</t>
  </si>
  <si>
    <t>0,4 mg/ml</t>
  </si>
  <si>
    <t>Natrium bicarbonicum</t>
  </si>
  <si>
    <t>8,4% /20 ml</t>
  </si>
  <si>
    <t>Natrium chloratum 0,9%</t>
  </si>
  <si>
    <t>Natrium chloratum 10%</t>
  </si>
  <si>
    <t>Norepinephrinum</t>
  </si>
  <si>
    <t>1 mg /ml</t>
  </si>
  <si>
    <t>4 mg /4 ml</t>
  </si>
  <si>
    <t>Papaverinum</t>
  </si>
  <si>
    <t>300 mg/15 ml</t>
  </si>
  <si>
    <t>200 mg/ml 5 ml</t>
  </si>
  <si>
    <t>3 g/15 ml 15ml</t>
  </si>
  <si>
    <t>12 g/60 ml</t>
  </si>
  <si>
    <t xml:space="preserve">Ranitidinum </t>
  </si>
  <si>
    <t>Ranitydinum</t>
  </si>
  <si>
    <t>Sulfacetamidum</t>
  </si>
  <si>
    <t>krople do oczu/minimsy</t>
  </si>
  <si>
    <t>Tramadolum</t>
  </si>
  <si>
    <t>100 mg /ml 10 ml</t>
  </si>
  <si>
    <t>50 mg/ml 1 ml</t>
  </si>
  <si>
    <t>50 mg/ml 2 ml</t>
  </si>
  <si>
    <t>Hydroksyetylowana skrobia 6% o masie cząsteczkowej 130/04 w 0,9% NaCl</t>
  </si>
  <si>
    <t>15% 10 ml</t>
  </si>
  <si>
    <t>15% 20 ml</t>
  </si>
  <si>
    <t>Ondansetronum</t>
  </si>
  <si>
    <t>4 mg/2 ml</t>
  </si>
  <si>
    <t>8 mg/4  ml</t>
  </si>
  <si>
    <t>Płyn wielooelektrolitowy z glukozą przeznaczony dla pacjentów pediatrycznych</t>
  </si>
  <si>
    <t>Roztwór żelatyny wraz z elektrolitami</t>
  </si>
  <si>
    <t>300 mg/ml</t>
  </si>
  <si>
    <t>Nadroparinum</t>
  </si>
  <si>
    <t>47500 j.m./5 ml</t>
  </si>
  <si>
    <t>Nadroparinum calcicum w dawkach 2850 j.m./0,3 ml; 3800 j.m./0,4 ml; 5700 j.m./0,6 ml; 7600 j.m./0,8 ml; 9500 j.m./1 ml w zależności od potrzeb</t>
  </si>
  <si>
    <t>amp-strzyk.</t>
  </si>
  <si>
    <t>0,1 ml</t>
  </si>
  <si>
    <t>Strzykawka 1ml + igła</t>
  </si>
  <si>
    <t>przyrząd</t>
  </si>
  <si>
    <t>op. x 100 szt.</t>
  </si>
  <si>
    <t>Fondaparinum sodium</t>
  </si>
  <si>
    <t>2,5 mg/0,5 ml</t>
  </si>
  <si>
    <t xml:space="preserve">Mivacurium </t>
  </si>
  <si>
    <t>Mivacurium</t>
  </si>
  <si>
    <t>Ins. Humalog wkłady</t>
  </si>
  <si>
    <t>300 j.m./3ml</t>
  </si>
  <si>
    <t>Ins. Humalog Mix 25 wkłady</t>
  </si>
  <si>
    <t>301 j.m./3ml</t>
  </si>
  <si>
    <t>Ins. Humalog Mix 50 wkłady</t>
  </si>
  <si>
    <t>302 j.m./3ml</t>
  </si>
  <si>
    <t>Ins. Humulin M3(30/70) wkłady</t>
  </si>
  <si>
    <t>303 j.m./3ml</t>
  </si>
  <si>
    <t>Ins. Humulin N penfil, wkłady</t>
  </si>
  <si>
    <t>304 j.m./3ml</t>
  </si>
  <si>
    <t>Ins. Humulin R penfil, wkłady</t>
  </si>
  <si>
    <t>305 j.m./3ml</t>
  </si>
  <si>
    <t>Ins. Abasaglar penfil, wkłady</t>
  </si>
  <si>
    <t>306 j.m./3ml</t>
  </si>
  <si>
    <t>Ins. Liprolog penfil, wkłady</t>
  </si>
  <si>
    <t>307 j.m./3ml</t>
  </si>
  <si>
    <t>Albumini humani solutio 20%</t>
  </si>
  <si>
    <t xml:space="preserve">Amoxycyllinum + Acidum clavulanicum </t>
  </si>
  <si>
    <t>Budesonidum</t>
  </si>
  <si>
    <t>zawies. do neb.</t>
  </si>
  <si>
    <t>0,25 mg/2 ml</t>
  </si>
  <si>
    <t xml:space="preserve">Cefazolinum </t>
  </si>
  <si>
    <t>Ceftriaxonum</t>
  </si>
  <si>
    <t>Imipenemum + cilastatinum - w pełnym zakresie wskazań leku oryginalnego</t>
  </si>
  <si>
    <t>500 mg + 500 mg</t>
  </si>
  <si>
    <t>Iohexolum 300</t>
  </si>
  <si>
    <t>6g jodu/20 ml</t>
  </si>
  <si>
    <t>15g jodu/50ml</t>
  </si>
  <si>
    <t>Meropenemum - trwałość roztworu po przygotowaniu powyżej jednej godziny, w pełnym zakresie wskazań leku oryginalnego</t>
  </si>
  <si>
    <t>500 mg/ml 2 ml</t>
  </si>
  <si>
    <t>500 mg/ml 5 ml</t>
  </si>
  <si>
    <t>5 mg/ml 100ml</t>
  </si>
  <si>
    <t>1000 mg/100 ml</t>
  </si>
  <si>
    <t>500 mg/50 ml</t>
  </si>
  <si>
    <t>Piperacylinum + tazobactamum - w pełnym zakresie wskazań leku oryginalnego</t>
  </si>
  <si>
    <t>fiolki i.m/i.v</t>
  </si>
  <si>
    <t>Propofolum MCT/LCT</t>
  </si>
  <si>
    <t>emulsja do wstrzykiwań lub infuzji</t>
  </si>
  <si>
    <t>10 mg / ml 20ml</t>
  </si>
  <si>
    <t>Sevofluranum*</t>
  </si>
  <si>
    <t>płyn do anestezji wziewnej</t>
  </si>
  <si>
    <t>* zamawiający wymaga dostarczenia odpowiednich parowników na czas trwania umowy jeżeli nie są na wyposażeniu szpitala</t>
  </si>
  <si>
    <t>Vankomycinum - również do podaży p.o.</t>
  </si>
  <si>
    <t>Venofer - lub lek równoważny w zakresie wskazań</t>
  </si>
  <si>
    <t>Żel do cewnikowania z lignocainą i chlorhexydyną typu Instillagel</t>
  </si>
  <si>
    <t>ampułkostrzykawki</t>
  </si>
  <si>
    <t>5-6 ml</t>
  </si>
  <si>
    <t>10-11 ml</t>
  </si>
  <si>
    <t>Idarucizuman</t>
  </si>
  <si>
    <t>2500 mg/50 ml</t>
  </si>
  <si>
    <t>Dalbavacinum</t>
  </si>
  <si>
    <t>Desfluranum *</t>
  </si>
  <si>
    <t xml:space="preserve">Heparinum </t>
  </si>
  <si>
    <t>1000 j.m. 100g</t>
  </si>
  <si>
    <t>100 mg/5ml 100ml</t>
  </si>
  <si>
    <t>200 mg/5ml 100ml</t>
  </si>
  <si>
    <t xml:space="preserve">Levothyroxinum </t>
  </si>
  <si>
    <t>0,05 mg</t>
  </si>
  <si>
    <t>0,125 mg</t>
  </si>
  <si>
    <t>Pancreatinum</t>
  </si>
  <si>
    <t>25 000 j.m.</t>
  </si>
  <si>
    <t xml:space="preserve">Simethiconum </t>
  </si>
  <si>
    <t>40 mg/ml 30 ml</t>
  </si>
  <si>
    <t>Simethiconum</t>
  </si>
  <si>
    <t>Tramadolum hydrochloride + Dexketoprofenum</t>
  </si>
  <si>
    <t>75 mg + 25 mg</t>
  </si>
  <si>
    <t xml:space="preserve">Linezolidum </t>
  </si>
  <si>
    <t xml:space="preserve">                                                                                       </t>
  </si>
  <si>
    <t>0,1 mg/ml</t>
  </si>
  <si>
    <t>Somatostatinum</t>
  </si>
  <si>
    <t xml:space="preserve">                                                             </t>
  </si>
  <si>
    <t>Rifaximinum</t>
  </si>
  <si>
    <t>250 mg/100 ml</t>
  </si>
  <si>
    <t>500 mg/100 ml</t>
  </si>
  <si>
    <t>80 mg/80 ml</t>
  </si>
  <si>
    <t>240 mg/80 ml</t>
  </si>
  <si>
    <t>Terlipressinum</t>
  </si>
  <si>
    <t>Eptacog alfa (czynnik VII a)</t>
  </si>
  <si>
    <t>2 mg (1000 kjm)</t>
  </si>
  <si>
    <t>Zestaw do podawania czynnika VII a</t>
  </si>
  <si>
    <t>zestaw</t>
  </si>
  <si>
    <t>Dawka/obj.</t>
  </si>
  <si>
    <t>ilość w op.</t>
  </si>
  <si>
    <t>2% 50 ml</t>
  </si>
  <si>
    <t>125 ml</t>
  </si>
  <si>
    <t>Opis preparatu</t>
  </si>
  <si>
    <t>Koncentrat pierwiastków śladowych; 1 ml koncentratu zawiera: substancje czynne: chromu(III) chlorek sześciowodny 5,33 μg miedzi(II) chlorek dwuwodny 0,34 mg żelaza(III) chlorek sześciowodny 0,54 mg manganu(II) chlorek czterowodny 99,0 μg potasu jodek 16,6 μg sodu fluorek 0,21 mg sodu molibdenian dwuwodny 4,85 μg sodu selenin bezwodny 6,90 μg cynku(II) chlorek 1,36 mg</t>
  </si>
  <si>
    <t>Koncentrat pierwiastków śladowych; 1 ml koncentratu zawiera : chromu(III) chlorek sześciowodny 5,33  μg, miedzi(II)chlorek dwuwodny 0,10mg, żelaza(III)chlorek sześciowodny 0,54 mg, manganu(II) chlorek czterowodny  19,8 μg, potasu jodek 16,6 μg, sodu fluorek 0,21 mg, sodu molibdenian(VI) dwuwodny 4,85 μg, sodu selenin bezwodny 17,3 μg, cynku chlorek 1,05 mg</t>
  </si>
  <si>
    <t>Koncentrat fosforanów nieorganicznych o składzie : potasu diwodorofosforan 170,1 mg disodu fosforan dwuwodny 133,5 mg potasu wodorotlenek 14,0 mg co odpowiada następującym zawartościom: fosforany 2 mmol P 62 mg potas 1,5 mmol K 59 mg sód 1,5 mmol Na 34 mg</t>
  </si>
  <si>
    <t>Preparat do sporzadzania roztworu witamin rozpuszczalnych w wodzie o składzie : tiaminy azotan 3,1 mg (co odpowiada 2,5 mg witaminy B1) ryboflawiny sodu fosforan 4,9 mg (co odpowiada 3,6 mg witaminy B2) nikotynamid 40 mg pirydoksyny chlorowodorek 4,9 mg (co odpowiada 4,0 mg witaminy B6) sodu pantotenian 16,5 mg (co odpowiada 15,0 mg kwasu pantotenowego) sodu askorbinian 113 mg (co odpowiada 100 mg witaminy C) biotyna 60 pg kwas foliowy 0,40 mg cyjanokobalamina 5,0 pg</t>
  </si>
  <si>
    <t>Koncentrat witamin rozpuszczalnych w tłuszcach dla osób dorosłych o składzie : retynolu palmitynian 135,3 pg (odpowiada retynolowi) (69 pg) fitomenadion 20 pg ergokalcyferol 1,0 pg all-rac-a-tokoferol 0,64 mg co odpowiada: witamina A 69 pg witamina D2 1,0 pg witamina E 0,64 mg witamina K1 20 pg 10 ml zawiera: retynolu palmitynian 1353 pg (odpowiada retynolowi) (690 pg) fitomenadion 200 pg ergokalcyferol 10 pg all-rac-a-tokoferol 6,4 mg co odpowiada: witamina A 690 pg witamina D2 10 pg witamina E 6,4 mg witamina K1 200 pg</t>
  </si>
  <si>
    <t>Worek trzykomorowy do podawania centralnego zawierający azot 5,4 g, węglowodany 100 g, tłuszcze 40 g o objętości 1026 ml</t>
  </si>
  <si>
    <t>1026 ml</t>
  </si>
  <si>
    <t>Worek trzykomorowy do podawania centralnego zawierający azot 5,4 g, węglowodany 100 g, tłuszcze 40 g o objętości 1053 ml</t>
  </si>
  <si>
    <t>2053 ml</t>
  </si>
  <si>
    <t>Worek trzykomorowy do podawania centralnego zawierający azot 8,1 g, węglowodany 150 g, tłuszcze 60 g o objętości 1540 ml</t>
  </si>
  <si>
    <t>1540 ml</t>
  </si>
  <si>
    <t>Worek trzykomorowy do podawania obwodowego zawierający azot 5,4 g, węglowodany 97 g, tłuszcze 51 g o objętości 1440 ml</t>
  </si>
  <si>
    <t>1440 ml</t>
  </si>
  <si>
    <t>Worek trzykomorowy do podawania obwodowego zawierający azot 7,2 g, węglowodany 130 g, tłuszcze 68 g o objętości 1920 ml</t>
  </si>
  <si>
    <t>1920 ml</t>
  </si>
  <si>
    <t>Preparat lipidowy do żywienia parenteralnego; zawiera 10 g wysokooczyszczonego oleju rybiego, fosfolipidy jaj oraz glicerol.</t>
  </si>
  <si>
    <t>Roztwór glutaminy przeznaczony do żywienia parenteralnego w stężeniu 200 mg/ml</t>
  </si>
  <si>
    <t>Worek 3- komorowy do ŻP 1477 ml zawierający: aminokwasy z tauryną bez kwasu glutaminowego (12 g azotu), 15% olej rybny, olej sojowy, MCT, olej z oliwek, węglowodany i elektrolity (1300 kcal n.b.)</t>
  </si>
  <si>
    <t>1477 ml</t>
  </si>
  <si>
    <t>Worek 3- komorowy do ŻP 493 ml zawierający: aminokwasy z tauryną bez kwasu glutaminowego (12 g azotu), 15% olej rybny, olej sojowy, MCT, olej z oliwek, węglowodany i elektrolity (450 kcal n.b.)</t>
  </si>
  <si>
    <t>493 ml</t>
  </si>
  <si>
    <t>Worek 3- komorowy do ŻP zawierający 986 ml: aminokwasy z tauryną bez kwasu glutaminowego(8 g azotu), 15% olej rybny, olej sojowy, MCT, olej z oliwek, węglowodany i elektrolity (900 kcal n.b.)</t>
  </si>
  <si>
    <t>986 ml</t>
  </si>
  <si>
    <t>Worek 3- komorowy do wkłucia centralnego o poj 1012 ml, zaw. 10,6 g azotu (635 kcal n.b.), mieszaninę 4 rodzajów wmulsji tłuszczowej w tym olej rybny bogaty w kwasy omega-3, olej sojowy, MCT, olej z oliwek, węglowodany i elektrolity.</t>
  </si>
  <si>
    <t>1012 ml</t>
  </si>
  <si>
    <t>Worek 3- komorowy do wkłucia centralnego o poj 1518 ml, zaw. 15,9 g azotu (952 kcal n.b.), mieszaninę 4 rodzajów emulsji tłuszczowej w tym olej rybny bogaty w kwasy omega-3, olej sojowy, MCT, olej z oliwek, węglowodany i elektrolity.</t>
  </si>
  <si>
    <t>1518 ml</t>
  </si>
  <si>
    <t>Worek 3- komorowy do ŻP 1206 ml zawiera roztwór aminokwasów z tauryną bez kwasu glutaminowego , olej rybny bogaty w kwasy omega-3, olej sojowy, MCT, olej z oliwek, glukozę i elektrolity (700 kcal n.b.)</t>
  </si>
  <si>
    <t>1206 ml</t>
  </si>
  <si>
    <t>Worek 3- komorowy do ŻP 1448 ml zawiera roztwór aminokwasów z tauryną bez kwasu glutaminowego , olej rybny bogaty w kwasy omega-3, olej sojowy, MCT, olej z oliwek, glukozę i elektrolity (800 kcal n.b.)</t>
  </si>
  <si>
    <t>1448 ml</t>
  </si>
  <si>
    <t>Worek 3- komorowy do ŻP 1904 ml zawiera roztwór aminokwasów z tauryną bez kwasu glutaminowego , olej rybny bogaty w kwasy omega-3, olej sojowy, MCT, olej z oliwek, glukozę i elektrolity (1100 kcal n.b.)</t>
  </si>
  <si>
    <t>1904 ml</t>
  </si>
  <si>
    <t>* w przypadku wyceny op. typu worek wymagane jest dostarczenie 100 koszyków do przechowywania płynów (rozmiary w zależności od potrzeb oddziału) oraz 30 podstawek do płynów</t>
  </si>
  <si>
    <t>Dawka/Objętość</t>
  </si>
  <si>
    <t>Roztwór aminokwasów z dodatkiem glukozy oraz emulsji tłuszczowej zawierającej 20% LCT i 80% oliwy z oliwek, węglowodany i elektrolity w systemie worków trzykomorowych do pełnego żywienia pozajelitowego droga żył obwodowych i centralnych, o objętości 1000 ml zawierający 22 g aminokwasów, glukozy oraz oliwę z oliwek i tłuszcze LCT.</t>
  </si>
  <si>
    <t>Roztwór aminokwasów z dodatkiem glukozy oraz emulsji tłuszczowej zawierającej 20% LCT i 80% oliwy z oliwek, węglowodany i elektrolity w systemie worków trzykomorowych do pełnego żywienia pozajelitowego droga żył obwodowych i centralnych, o objętości 1500 ml zawierający 33 g aminokwasów, glukozy oraz oliwę z oliwek i tłuszcze LCT</t>
  </si>
  <si>
    <t>1500 ml</t>
  </si>
  <si>
    <t>Roztwór aminokwasów z dodatkiem glukozy oraz emulsji tłuszczowej zawierającej 20% LCT i 80% oliwy z oliwek, węglowodany i elektrolity w systemie worków trzykomorowych do pełnego żywienia pozajelitowego droga żył obwodowych i centralnych, o objętości 2000 ml zawierający 44 g aminokwasów, glukozy oraz oliwę z oliwek i tłuszcze LCT</t>
  </si>
  <si>
    <t>2000 ml</t>
  </si>
  <si>
    <t>Worek trzykomorowy do żywienia pozajelitowego drogą żył centralnych zawierający roztwór aminokwasów, 20% emulsję tłuszczową LTC, 80% oliwy z oliwek, węglowodany i elektrolity, o objętości 1500 ml zawierający 51 g aminokwsów, glukozy oraz oliwę z oliwek i tłuszcze LCT</t>
  </si>
  <si>
    <t>Worek trzykomorowy do żywienia pozajelitowego drogą żył centralnych zawierający roztwór aminokwasów, 20% emulsję tłuszczową LTC, 80% oliwy z oliwek, węglowodany i elektrolity, o objętości 2000 ml zawierający 68 g aminokwsów, glukozę oraz oliwę z oliwek i tłuszcze LCT</t>
  </si>
  <si>
    <t>Worek trzykomorowy do żywienia pozajelitowego drogą żył centralnych zawierający roztwór aminokwasów, 20% emulsję tłuszczową LTC, 80% oliwy z oliwek, węglowodany i elektrolity, o objętości 1000 ml zawierający 40 g aminokwsów, glukozy oraz oliwę z oliwek i tłuszcze LCT,  1000 ml</t>
  </si>
  <si>
    <t>Worek trzykomorowy do żywienia pozajelitowego drogą żył centralnych zawierający roztwór aminokwasów, 20% emulsję tłuszczową LTC, 80% oliwy z oliwek, węglowodany i elektrolity, o objętości 1500 ml zawierający 60 g aminokwsów, glukozy oraz oliwę z oliwek i tłuszcze LCT</t>
  </si>
  <si>
    <t>Worek trzykomorowy do żywienia pozajelitowego drogą żył centralnych zawierający roztwór aminokwasów, 20% emulsję tłuszczową LTC, 80% oliwy z oliwek, węglowodany i elektrolity, o objętości 2000 ml zawierający 80 g aminokwsów, glukozy oraz oliwę z oliwek i tłuszcze LCT</t>
  </si>
  <si>
    <t>Roztwór aminokwasów z dodatkiem glukozy oraz emulsji tłuszczowej zawierającej 20% LCT i 80% oliwy z oliwek, węglowodany i elektrolity w systemie worków trzykomorowych do pełnego żywienia pozajelitowego drogą żył obwodowych i centralnych, o zawartości azotu 4, energii całkowitej 700 kcal, osmolarności  760 mOsm/l poj. 1000 ml</t>
  </si>
  <si>
    <t>Roztwór aminokwasów z dodatkiem glukozy oraz emulsji tłuszczowej zawierającej 20% LCT i 80% oliwy z oliwek, węglowodany i elektrolity w systemie worków trzykomorowych do pełnego żywienia pozajelitowego drogą żył obwodowych i centralnych, o zawartości azotu 6, energii całkowitej 1050 kcali, osmolarności  760 mOsm/l poj. 1500 ml</t>
  </si>
  <si>
    <t>Roztwór aminokwasów z dodatkiem glukozy oraz emulsji tłuszczowej zawierającej 20% LCT i 80% oliwy z oliwek, węglowodany i elektrolity w systemie worków trzykomorowych do pełnego żywienia pozajelitowego drogą żył obwodowych i centralnych, o zawartości azotu 8, energii całkowitej 1400 kcali, osmolarności  760 mOsm/l poj. 2000 ml</t>
  </si>
  <si>
    <t>Worek trzykomorowy do żywienia pozajelitowego drogą żył centralnych  zawierający roztwór aminokwasów, 20% emulsję tłuszczową LTC, 80% oliwy z oliwek, węglowodany i elektrolity. Zawartość azotu 10,4 g ,energia 1980, os molarność 1120 mOsm/l w pojemności 2000 ml</t>
  </si>
  <si>
    <t>Worek trzykomorowy do żywienia pozajelitowego drogą żył centralnych  zawierający roztwór aminokwasów, 20% emulsję tłuszczową LTC, 80% oliwy z oliwek, węglowodany i elektrolity. Zawartość azotu 7 g ,energia 1140, osmolarność 1360 mOsm/l w pojemności 1000 ml</t>
  </si>
  <si>
    <t>Worek trzykomorowy do żywienia pozajelitowego drogą żył centralnych  zawierający roztwór aminokwasów, 20% emulsję tłuszczową LTC, 80% oliwy z oliwek, węglowodany i elektrolity. Zawartość azotu 10,5 g ,energia 1710, osmolarność 1360 mOsm/l w pojemności 1500 ml</t>
  </si>
  <si>
    <t>Worek trzykomorowy do żywienia pozajelitowego drogą żył centralnych  zawierający roztwór aminokwasów, 20% emulsję tłuszczową LTC, 80% oliwy z oliwek, węglowodany i elektrolity. Zawartość azotu 14 g ,energia 2270, osmolarność 1360 mOsm/l w pojemności 2000 ml</t>
  </si>
  <si>
    <t>Worek trzykomorowy do żywienia pozajelitowego drogą żył centralnych  zawierający roztwór aminokwasów, 20% emulsję tłuszczową LTC, 80% oliwy z oliwek, węglowodany i elektrolity. Zawartość azotu 9 g ,energia 1070, osmolarność 1310 mOsm/l w pojemności 1000 ml</t>
  </si>
  <si>
    <t>Worek trzykomorowy do żywienia pozajelitowego drogą żył centralnych  zawierający roztwór aminokwasów, 20% emulsję tłuszczową LTC, 80% oliwy z oliwek, węglowodany i elektrolity. Zawartość azotu 13.5 g ,energia 1600, osmolarność 1310 mOsm/l w pojemności 1500 ml</t>
  </si>
  <si>
    <t>Worek trzykomorowy do żywienia pozajelitowego drogą żył centralnych  zawierający roztwór aminokwasów, 20% emulsję tłuszczową LTC, 80% oliwy z oliwek Węglowodany bez zawartości elektrolitów Zawartość azotu 13,5g ,energia 1600, osmolarność 1170 mOsm/l w pojemności 1500 ml</t>
  </si>
  <si>
    <t>Worek trzykomorowy do żywienia pozajelitowego  do podawania  centralnie , zawierający  elektrolity, aminokwasy,  glukozę i emulsję tłuszczową (80% oleju z oliwek i 20% oleju sojowego). Zawartość aminokwasów 49,4 g i energia całkowita 620 kcal, objętośc 650 ml</t>
  </si>
  <si>
    <t>650 ml</t>
  </si>
  <si>
    <t>Worek trzykomorowy do żywienia pozajelitowego  do podawania  centralnie , zawierający  elektrolity, aminokwasy,  glukozę i emulsję tłuszczową (80% oleju z oliwek i 20% oleju sojowego). Zawartość aminokwasów 75,9 g i energia całkowita 950 kcal, objętośc 1000 ml</t>
  </si>
  <si>
    <t>Worek trzykomorowy do żywienia pozajelitowego  do podawania  centralnie , zawierający  elektrolity, aminokwasy,  glukozę i emulsję tłuszczową (80% oleju z oliwek i 20% oleju sojowego). Zawartość aminokwasów 113,9 g i energia całkowita 1420 kcal, objętośc 1500 ml</t>
  </si>
  <si>
    <t>Koncentrat 12 witamin rozpuszczalnych w wodzie i tłuszczach, bez zawartości witaminy K</t>
  </si>
  <si>
    <t>Zbilansowany roztwór, zawierający 9 pierwiastków śladowych</t>
  </si>
  <si>
    <t>Glucosum 10%</t>
  </si>
  <si>
    <t>Glucosum 5%</t>
  </si>
  <si>
    <t>Płyn wieloelektrolitowy</t>
  </si>
  <si>
    <t>* w przypadku wyceny op. typu worek wymagane jest dostarczenie 100 koszyków do przechowywania płynów (rozmiary w zależności od potrzeb oddziału) oraz 20 podstawek do płynów</t>
  </si>
  <si>
    <t xml:space="preserve">Glucosum 5% </t>
  </si>
  <si>
    <t>Glucosum 5% et Natr. Chlorat. 0.9% (2:1)</t>
  </si>
  <si>
    <t xml:space="preserve">Glucosum 5% et Natr. Chlorat. 0.9% (2:1) </t>
  </si>
  <si>
    <t>* w przypadku wyceny op. typu worek wymagane jest dostarczenie 30 koszyków do przechowywania płynów (rozmiary w zależności od potrzeb oddziału) oraz 10 podstawek do płynów</t>
  </si>
  <si>
    <t>3000 ml</t>
  </si>
  <si>
    <t>Mannitol 15%</t>
  </si>
  <si>
    <t>Spike do przygotowywania i pobierania leków z połączeniem bezigłowym Clearlink</t>
  </si>
  <si>
    <t>-</t>
  </si>
  <si>
    <t>Sorbitol 27g/ 1000 ml, Mannitol 5,4 g / 1000 ml roztwór jałowy apirogenny, śródoperacyjny i pooperacyjny drenaż pecherza w zabiegach urologicznych</t>
  </si>
  <si>
    <t>KCl 0,3% + NaCl 0,9%</t>
  </si>
  <si>
    <t>płyn do irygacji  w dodatkowym sterylnym opakowaniu</t>
  </si>
  <si>
    <t>Bebilon HA 1 ProExpert, RTF</t>
  </si>
  <si>
    <t>90 ml</t>
  </si>
  <si>
    <t>Bebilon z Pronutra 1 (Bebilon 1), RTF</t>
  </si>
  <si>
    <t>Nan Optipro H.A. 1 (od urodzenia)</t>
  </si>
  <si>
    <t>Nan Optipro Plus 1 (od urodzenia)</t>
  </si>
  <si>
    <t>Bebilon Pepti 1 DHA</t>
  </si>
  <si>
    <t>450 g</t>
  </si>
  <si>
    <t>Bebilon Pepti 2 DHA</t>
  </si>
  <si>
    <t>Ilość dla szpitala na 24 m-ce/szt.</t>
  </si>
  <si>
    <t>Roztwór aminokwasów nefrologicznych 6%</t>
  </si>
  <si>
    <t xml:space="preserve">Roztwór L-aminokwasów z elektrolitam 12,5% </t>
  </si>
  <si>
    <t>Roztwór L-aminokwasów z elektrolitami 10%</t>
  </si>
  <si>
    <t>% Roztwór aminokwasów do żywienia pozajelitowego dostosowany do zaburzeń metabolizmu aminokwasów towarzyszących ciężkiej niewydolności wątroby.</t>
  </si>
  <si>
    <t>załącznik nr 2.1 do SIWZ</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</si>
  <si>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</si>
  <si>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</si>
  <si>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</si>
  <si>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</si>
  <si>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</si>
  <si>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</si>
  <si>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</si>
  <si>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</si>
  <si>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</si>
  <si>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</si>
  <si>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</si>
  <si>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</si>
  <si>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</si>
  <si>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</si>
  <si>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</si>
  <si>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</si>
  <si>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</si>
  <si>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</si>
  <si>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</si>
  <si>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</si>
  <si>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</si>
  <si>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</si>
  <si>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</si>
  <si>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</si>
  <si>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</si>
  <si>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</si>
  <si>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</si>
  <si>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</si>
  <si>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</si>
  <si>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</si>
  <si>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</si>
  <si>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</si>
  <si>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</si>
  <si>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</si>
  <si>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</si>
  <si>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</si>
  <si>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</si>
  <si>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</si>
  <si>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</si>
  <si>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</si>
  <si>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</si>
  <si>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</si>
  <si>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</si>
  <si>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</si>
  <si>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</si>
  <si>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</si>
  <si>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</si>
  <si>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</si>
  <si>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</si>
  <si>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</si>
  <si>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</si>
  <si>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</si>
  <si>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</si>
  <si>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</si>
  <si>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</si>
  <si>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</si>
  <si>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</si>
  <si>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</si>
  <si>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</si>
  <si>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</si>
  <si>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</si>
  <si>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</si>
  <si>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</si>
  <si>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</si>
  <si>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</si>
  <si>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</si>
  <si>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</si>
  <si>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</si>
  <si>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</si>
  <si>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</si>
  <si>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</si>
  <si>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</si>
  <si>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</si>
  <si>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</si>
  <si>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</si>
  <si>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</si>
  <si>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</si>
  <si>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</si>
  <si>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</si>
  <si>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</si>
  <si>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</si>
  <si>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</si>
  <si>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</si>
  <si>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</si>
  <si>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</si>
  <si>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</si>
  <si>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</si>
  <si>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</si>
  <si>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</si>
  <si>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</si>
  <si>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</si>
  <si>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</si>
  <si>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</si>
  <si>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</si>
  <si>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</si>
  <si>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</si>
  <si>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</si>
  <si>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</si>
  <si>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</si>
  <si>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</si>
  <si>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</si>
  <si>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</si>
  <si>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</si>
  <si>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</si>
  <si>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</si>
  <si>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</si>
  <si>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</si>
  <si>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</si>
  <si>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</si>
  <si>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</si>
  <si>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</si>
  <si>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</si>
  <si>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</si>
  <si>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</si>
  <si>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</si>
  <si>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</si>
  <si>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</si>
  <si>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</si>
  <si>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</si>
  <si>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</si>
  <si>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</si>
  <si>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</si>
  <si>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</si>
  <si>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</si>
  <si>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</si>
  <si>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</si>
  <si>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</si>
  <si>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</si>
  <si>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</si>
  <si>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</si>
  <si>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</si>
  <si>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</si>
  <si>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</si>
  <si>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</si>
  <si>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</si>
  <si>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</si>
  <si>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</si>
  <si>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</si>
  <si>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</si>
  <si>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</si>
  <si>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</si>
  <si>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</si>
  <si>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</si>
  <si>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</si>
  <si>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</si>
  <si>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</si>
  <si>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</si>
  <si>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</si>
  <si>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</si>
  <si>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</si>
  <si>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</si>
  <si>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</si>
  <si>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</si>
  <si>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</si>
  <si>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</si>
  <si>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</si>
  <si>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</si>
  <si>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</si>
  <si>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</si>
  <si>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</si>
  <si>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</si>
  <si>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</si>
  <si>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</si>
  <si>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</si>
  <si>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</si>
  <si>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</si>
  <si>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</si>
  <si>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</si>
  <si>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</si>
  <si>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</si>
  <si>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</si>
  <si>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</si>
  <si>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</si>
  <si>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</si>
  <si>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</si>
  <si>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</si>
  <si>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</si>
  <si>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</si>
  <si>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</si>
  <si>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</si>
  <si>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</si>
  <si>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</si>
  <si>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</si>
  <si>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</si>
  <si>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</si>
  <si>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</si>
  <si>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</si>
  <si>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</si>
  <si>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</si>
  <si>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</si>
  <si>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</si>
  <si>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</si>
  <si>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</si>
  <si>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</si>
  <si>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</si>
  <si>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</si>
  <si>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</si>
  <si>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</si>
  <si>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</si>
  <si>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</si>
  <si>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</si>
  <si>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</si>
  <si>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</si>
  <si>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</si>
  <si>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</si>
  <si>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</si>
  <si>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</si>
  <si>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</si>
  <si>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</si>
  <si>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</si>
  <si>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</si>
  <si>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</si>
  <si>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</si>
  <si>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</si>
  <si>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</si>
  <si>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</si>
  <si>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</si>
  <si>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</si>
  <si>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</si>
  <si>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</si>
  <si>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</si>
  <si>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</si>
  <si>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</si>
  <si>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</si>
  <si>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</si>
  <si>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</si>
  <si>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</si>
  <si>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</si>
  <si>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</si>
  <si>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</si>
  <si>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</si>
  <si>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</si>
  <si>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</si>
  <si>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</si>
  <si>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</si>
  <si>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</si>
  <si>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</si>
  <si>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</si>
  <si>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</si>
  <si>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</si>
  <si>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</si>
  <si>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</si>
  <si>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</si>
  <si>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</si>
  <si>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</si>
  <si>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</si>
  <si>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</si>
  <si>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</si>
  <si>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</si>
  <si>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</si>
  <si>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</si>
  <si>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</si>
  <si>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</si>
  <si>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</si>
  <si>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</si>
  <si>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</si>
  <si>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</si>
  <si>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</si>
  <si>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</si>
  <si>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</si>
  <si>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</si>
  <si>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</si>
  <si>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</si>
  <si>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</si>
  <si>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</si>
  <si>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</si>
  <si>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</si>
  <si>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</si>
  <si>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</si>
  <si>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</si>
  <si>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</si>
  <si>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</si>
  <si>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</si>
  <si>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</si>
  <si>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</si>
  <si>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</si>
  <si>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</si>
  <si>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</si>
  <si>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</si>
  <si>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</si>
  <si>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</si>
  <si>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</si>
  <si>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</si>
  <si>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</si>
  <si>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</si>
  <si>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</si>
  <si>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</si>
  <si>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</si>
  <si>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</si>
  <si>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</si>
  <si>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</si>
  <si>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</si>
  <si>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</si>
  <si>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</si>
  <si>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</si>
  <si>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</si>
  <si>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</si>
  <si>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</si>
  <si>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</si>
  <si>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</si>
  <si>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</si>
  <si>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</si>
  <si>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</si>
  <si>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</si>
  <si>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</si>
  <si>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</si>
  <si>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</si>
  <si>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</si>
  <si>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</si>
  <si>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</si>
  <si>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</si>
  <si>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</si>
  <si>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</si>
  <si>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</si>
  <si>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</si>
  <si>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</si>
  <si>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</si>
  <si>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</si>
  <si>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</si>
  <si>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</si>
  <si>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</si>
  <si>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</si>
  <si>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</si>
  <si>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</si>
  <si>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</si>
  <si>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</si>
  <si>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</si>
  <si>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</si>
  <si>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</si>
  <si>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</si>
  <si>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</si>
  <si>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</si>
  <si>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</si>
  <si>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</si>
  <si>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</si>
  <si>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</si>
  <si>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</si>
  <si>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</si>
  <si>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</si>
  <si>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</si>
  <si>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</si>
  <si>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</si>
  <si>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</si>
  <si>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</si>
  <si>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</si>
  <si>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</si>
  <si>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</si>
  <si>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</si>
  <si>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</si>
  <si>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</si>
  <si>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</si>
  <si>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</si>
  <si>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</si>
  <si>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</si>
  <si>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</si>
  <si>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</si>
  <si>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</si>
  <si>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</si>
  <si>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</si>
  <si>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</si>
  <si>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</si>
  <si>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</si>
  <si>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</si>
  <si>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</si>
  <si>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</si>
  <si>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</si>
  <si>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</si>
  <si>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</si>
  <si>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</si>
  <si>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</si>
  <si>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</si>
  <si>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</si>
  <si>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</si>
  <si>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</si>
  <si>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</si>
  <si>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</si>
  <si>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</si>
  <si>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</si>
  <si>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</si>
  <si>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</si>
  <si>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</si>
  <si>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</si>
  <si>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</si>
  <si>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</si>
  <si>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</si>
  <si>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</si>
  <si>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</si>
  <si>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</si>
  <si>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</si>
  <si>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</si>
  <si>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</si>
  <si>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</si>
  <si>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</si>
  <si>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</si>
  <si>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</si>
  <si>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</si>
  <si>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</si>
  <si>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</si>
  <si>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</si>
  <si>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</si>
  <si>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</si>
  <si>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</si>
  <si>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</si>
  <si>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</si>
  <si>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</si>
  <si>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</si>
  <si>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</si>
  <si>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</si>
  <si>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</si>
  <si>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</si>
  <si>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</si>
  <si>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</si>
  <si>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</si>
  <si>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</si>
  <si>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</si>
  <si>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</si>
  <si>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</si>
  <si>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</si>
  <si>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</si>
  <si>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</si>
  <si>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</si>
  <si>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</si>
  <si>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</si>
  <si>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</si>
  <si>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</si>
  <si>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</si>
  <si>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</si>
  <si>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</si>
  <si>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</si>
  <si>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</si>
  <si>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</si>
  <si>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</si>
  <si>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</si>
  <si>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</si>
  <si>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</si>
  <si>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</si>
  <si>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</si>
  <si>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</si>
  <si>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</si>
  <si>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</si>
  <si>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</si>
  <si>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</si>
  <si>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</si>
  <si>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</si>
  <si>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</si>
  <si>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</si>
  <si>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</si>
  <si>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</si>
  <si>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</si>
  <si>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</si>
  <si>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</si>
  <si>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</si>
  <si>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</si>
  <si>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</si>
  <si>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</si>
  <si>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</si>
  <si>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</si>
  <si>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</si>
  <si>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</si>
  <si>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</si>
  <si>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</si>
  <si>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</si>
  <si>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</si>
  <si>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</si>
  <si>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</si>
  <si>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</si>
  <si>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</si>
  <si>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</si>
  <si>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</si>
  <si>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</si>
  <si>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</si>
  <si>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</si>
  <si>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</si>
  <si>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</si>
  <si>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</si>
  <si>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</si>
  <si>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</si>
  <si>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</si>
  <si>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</si>
  <si>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</si>
  <si>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</si>
  <si>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</si>
  <si>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</si>
  <si>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</si>
  <si>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</si>
  <si>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</si>
  <si>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</si>
  <si>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</si>
  <si>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</si>
  <si>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</si>
  <si>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</si>
  <si>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</si>
  <si>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</si>
  <si>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</si>
  <si>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</si>
  <si>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</si>
  <si>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</si>
  <si>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</si>
  <si>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</si>
  <si>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</si>
  <si>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</si>
  <si>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</si>
  <si>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</si>
  <si>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</si>
  <si>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</si>
  <si>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</si>
  <si>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</si>
  <si>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</si>
  <si>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</si>
  <si>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</si>
  <si>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</si>
  <si>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</si>
  <si>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</si>
  <si>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</si>
  <si>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</si>
  <si>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</si>
  <si>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</si>
  <si>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</si>
  <si>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</si>
  <si>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</si>
  <si>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</si>
  <si>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</si>
  <si>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</si>
  <si>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</si>
  <si>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</si>
  <si>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</si>
  <si>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</si>
  <si>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</si>
  <si>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</si>
  <si>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</si>
  <si>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</si>
  <si>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</si>
  <si>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</si>
  <si>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</si>
  <si>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</si>
  <si>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</si>
  <si>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</si>
  <si>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</si>
  <si>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</si>
  <si>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</si>
  <si>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</si>
  <si>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</si>
  <si>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</si>
  <si>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</si>
  <si>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</si>
  <si>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</si>
  <si>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</si>
  <si>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</si>
  <si>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</si>
  <si>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</si>
  <si>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</si>
  <si>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</si>
  <si>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</si>
  <si>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</si>
  <si>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</si>
  <si>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</si>
  <si>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</si>
  <si>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</si>
  <si>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</si>
  <si>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</si>
  <si>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</si>
  <si>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</si>
  <si>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</si>
  <si>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</si>
  <si>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</si>
  <si>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</si>
  <si>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</si>
  <si>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</si>
  <si>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</si>
  <si>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</si>
  <si>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</si>
  <si>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</si>
  <si>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</si>
  <si>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</si>
  <si>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</si>
  <si>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</si>
  <si>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</si>
  <si>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</si>
  <si>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</si>
  <si>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</si>
  <si>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</si>
  <si>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</si>
  <si>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</si>
  <si>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</si>
  <si>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</si>
  <si>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</si>
  <si>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</si>
  <si>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</si>
  <si>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</si>
  <si>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</si>
  <si>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</si>
  <si>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</si>
  <si>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</si>
  <si>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</si>
  <si>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</si>
  <si>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</si>
  <si>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</si>
  <si>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</si>
  <si>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</si>
  <si>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</si>
  <si>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</si>
  <si>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</si>
  <si>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</si>
  <si>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</si>
  <si>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</si>
  <si>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</si>
  <si>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</si>
  <si>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</si>
  <si>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</si>
  <si>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</si>
  <si>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</si>
  <si>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</si>
  <si>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</si>
  <si>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</si>
  <si>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</si>
  <si>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</si>
  <si>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</si>
  <si>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</si>
  <si>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</si>
  <si>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</si>
  <si>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</si>
  <si>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</si>
  <si>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</si>
  <si>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</si>
  <si>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</si>
  <si>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</si>
  <si>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</si>
  <si>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</si>
  <si>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</si>
  <si>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</si>
  <si>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</si>
  <si>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</si>
  <si>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</si>
  <si>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</si>
  <si>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</si>
  <si>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</si>
  <si>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</si>
  <si>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</si>
  <si>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</si>
  <si>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</si>
  <si>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</si>
  <si>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</si>
  <si>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</si>
  <si>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</si>
  <si>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</si>
  <si>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</si>
  <si>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</si>
  <si>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</si>
  <si>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</si>
  <si>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</si>
  <si>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</si>
  <si>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</si>
  <si>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</si>
  <si>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</si>
  <si>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</si>
  <si>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</si>
  <si>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</si>
  <si>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</si>
  <si>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</si>
  <si>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</si>
  <si>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</si>
  <si>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</si>
  <si>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</si>
  <si>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</si>
  <si>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</si>
  <si>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</si>
  <si>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 xml:space="preserve"> Stawka podatku VAT</t>
  </si>
  <si>
    <t>Razem słownie wartość brutto: …………………………………………………………………………………………………</t>
  </si>
  <si>
    <t>proszek do sporz. zawies. doustnej</t>
  </si>
  <si>
    <t>Dieta kompletna pod względem odżywczym, dedykowana pacjentom w ciężkim stanie, w stresie metabolicznym, wysokobiałkowa,  hiperkaloryczna, bogatoresztkowa, klinicznie wolna od laktozy.</t>
  </si>
  <si>
    <t>Dieta kompletna pod względem odżywczym, normokaloryczna,wspomagająca leczenie ran i odleżyn, bogatoresztkowa, klinicznie wolna do laktozy, z zawartością argininy 0,85 g/ 100 ml, glutaminy 0,96 g/ 100 ml</t>
  </si>
  <si>
    <t>200 mg/5 ml, 85 -100 ml</t>
  </si>
  <si>
    <t>Paracetamolum (do stosowania od 3 m-ca życia)</t>
  </si>
  <si>
    <r>
      <t>Preparat przyspieszający proces gojenia ran, wykazujący silne działanie przeciwpatogenne, tworzy barierę dla bakterii i grzybów. Aktywnym składnikiem preparatu są nanocząsteczki srebra jonowego</t>
    </r>
    <r>
      <rPr>
        <b/>
        <sz val="9"/>
        <color indexed="8"/>
        <rFont val="Arial"/>
        <family val="2"/>
      </rPr>
      <t xml:space="preserve"> TIAB</t>
    </r>
    <r>
      <rPr>
        <sz val="9"/>
        <color indexed="8"/>
        <rFont val="Arial"/>
        <family val="2"/>
      </rPr>
      <t xml:space="preserve"> o silnych właściwościach przeciwdrobnoustrojowych. Produkt przyspiesza proces gojenia ran, ułatwia regenerację skóry i tkanek, tworzy barierę przeciwbakteryjną, przeciwgrzybiczą i przeciwwirusową, poprawia utrzymanie wilgotności w tkance, zmniejsza ból w trakcie zmiany opatrunku, zmniejsza nadmiar wysięku z rany oraz ryzyko powstawania blizn przerostowych. Zawiera dodatkowo powłokę dimetikonową i witaminę E, które przyczyniają się do ograniczenia utraty wody z tkanek i neutralizacji wolnych rodników.  Chroni skórę przed maceracją oraz nie ogranicza wymiany gazowej, zapewniając tym samym szybkie gojenie ran.</t>
    </r>
  </si>
  <si>
    <t>załącznik nr 2.2 do SIWZ</t>
  </si>
  <si>
    <r>
      <t xml:space="preserve">część nr 2 – </t>
    </r>
    <r>
      <rPr>
        <b/>
        <sz val="9"/>
        <color indexed="8"/>
        <rFont val="Arial"/>
        <family val="2"/>
      </rPr>
      <t>Dostawa leków</t>
    </r>
  </si>
  <si>
    <r>
      <rPr>
        <sz val="9"/>
        <color indexed="8"/>
        <rFont val="Arial"/>
        <family val="2"/>
      </rPr>
      <t>część nr 1 –</t>
    </r>
    <r>
      <rPr>
        <b/>
        <sz val="9"/>
        <color indexed="8"/>
        <rFont val="Arial"/>
        <family val="2"/>
      </rPr>
      <t xml:space="preserve"> Dostawa leków </t>
    </r>
  </si>
  <si>
    <t>Razem (pozycje 1 - 12):</t>
  </si>
  <si>
    <t>załącznik nr 2.3 do SIWZ</t>
  </si>
  <si>
    <r>
      <rPr>
        <sz val="9"/>
        <color indexed="8"/>
        <rFont val="Arial"/>
        <family val="2"/>
      </rPr>
      <t xml:space="preserve">część nr 3 – </t>
    </r>
    <r>
      <rPr>
        <b/>
        <sz val="9"/>
        <color indexed="8"/>
        <rFont val="Arial"/>
        <family val="2"/>
      </rPr>
      <t>Dostawa leków</t>
    </r>
  </si>
  <si>
    <t>załącznik nr 2.4 do SIWZ</t>
  </si>
  <si>
    <r>
      <rPr>
        <sz val="9"/>
        <color indexed="8"/>
        <rFont val="Arial"/>
        <family val="2"/>
      </rPr>
      <t xml:space="preserve">część nr 4 – </t>
    </r>
    <r>
      <rPr>
        <b/>
        <sz val="9"/>
        <color indexed="8"/>
        <rFont val="Arial"/>
        <family val="2"/>
      </rPr>
      <t>Dostawa leków</t>
    </r>
  </si>
  <si>
    <t>załącznik nr 2.5 do SIWZ</t>
  </si>
  <si>
    <r>
      <rPr>
        <sz val="9"/>
        <color indexed="8"/>
        <rFont val="Arial"/>
        <family val="2"/>
      </rPr>
      <t>część nr 5 –</t>
    </r>
    <r>
      <rPr>
        <b/>
        <sz val="9"/>
        <color indexed="8"/>
        <rFont val="Arial"/>
        <family val="2"/>
      </rPr>
      <t xml:space="preserve"> Dostawa leków</t>
    </r>
  </si>
  <si>
    <t>załącznik nr 2.6 do SIWZ</t>
  </si>
  <si>
    <r>
      <rPr>
        <sz val="9"/>
        <color indexed="8"/>
        <rFont val="Arial"/>
        <family val="2"/>
      </rPr>
      <t>część nr 6 –</t>
    </r>
    <r>
      <rPr>
        <b/>
        <sz val="9"/>
        <color indexed="8"/>
        <rFont val="Arial"/>
        <family val="2"/>
      </rPr>
      <t xml:space="preserve"> Dostawa leków</t>
    </r>
  </si>
  <si>
    <t>załącznik nr 2.7 do SIWZ</t>
  </si>
  <si>
    <r>
      <rPr>
        <sz val="9"/>
        <color indexed="8"/>
        <rFont val="Arial"/>
        <family val="2"/>
      </rPr>
      <t>część nr 7 –</t>
    </r>
    <r>
      <rPr>
        <b/>
        <sz val="9"/>
        <color indexed="8"/>
        <rFont val="Arial"/>
        <family val="2"/>
      </rPr>
      <t xml:space="preserve"> Dostawa leków</t>
    </r>
  </si>
  <si>
    <t>załącznik nr 2.8 do SIWZ</t>
  </si>
  <si>
    <t>załącznik nr 2.9 do SIWZ</t>
  </si>
  <si>
    <t>załącznik nr 2.10 do SIWZ</t>
  </si>
  <si>
    <t>załącznik nr 2.11 do SIWZ</t>
  </si>
  <si>
    <t>załącznik nr 2.12 do SIWZ</t>
  </si>
  <si>
    <t>załącznik nr 2.13 do SIWZ</t>
  </si>
  <si>
    <t>załącznik nr 2.14 do SIWZ</t>
  </si>
  <si>
    <t>załącznik nr 2.15 do SIWZ</t>
  </si>
  <si>
    <r>
      <rPr>
        <sz val="9"/>
        <color indexed="8"/>
        <rFont val="Arial"/>
        <family val="2"/>
      </rPr>
      <t xml:space="preserve">część nr 8 – </t>
    </r>
    <r>
      <rPr>
        <b/>
        <sz val="9"/>
        <color indexed="8"/>
        <rFont val="Arial"/>
        <family val="2"/>
      </rPr>
      <t>Dostawa leków</t>
    </r>
  </si>
  <si>
    <r>
      <rPr>
        <sz val="9"/>
        <color indexed="8"/>
        <rFont val="Arial"/>
        <family val="2"/>
      </rPr>
      <t>część nr 10 –</t>
    </r>
    <r>
      <rPr>
        <b/>
        <sz val="9"/>
        <color indexed="8"/>
        <rFont val="Arial"/>
        <family val="2"/>
      </rPr>
      <t xml:space="preserve"> Dostawa leków</t>
    </r>
  </si>
  <si>
    <r>
      <rPr>
        <sz val="9"/>
        <color indexed="8"/>
        <rFont val="Arial"/>
        <family val="2"/>
      </rPr>
      <t xml:space="preserve">część nr 11 – </t>
    </r>
    <r>
      <rPr>
        <b/>
        <sz val="9"/>
        <color indexed="8"/>
        <rFont val="Arial"/>
        <family val="2"/>
      </rPr>
      <t>Dostawa leków</t>
    </r>
  </si>
  <si>
    <r>
      <rPr>
        <sz val="9"/>
        <color indexed="8"/>
        <rFont val="Arial"/>
        <family val="2"/>
      </rPr>
      <t xml:space="preserve">część nr 12 – </t>
    </r>
    <r>
      <rPr>
        <b/>
        <sz val="9"/>
        <color indexed="8"/>
        <rFont val="Arial"/>
        <family val="2"/>
      </rPr>
      <t>Dostawa leków</t>
    </r>
  </si>
  <si>
    <r>
      <rPr>
        <sz val="9"/>
        <color indexed="8"/>
        <rFont val="Arial"/>
        <family val="2"/>
      </rPr>
      <t>część nr 13 –</t>
    </r>
    <r>
      <rPr>
        <b/>
        <sz val="9"/>
        <color indexed="8"/>
        <rFont val="Arial"/>
        <family val="2"/>
      </rPr>
      <t xml:space="preserve"> Dostawa leków</t>
    </r>
  </si>
  <si>
    <r>
      <rPr>
        <sz val="9"/>
        <color indexed="8"/>
        <rFont val="Arial"/>
        <family val="2"/>
      </rPr>
      <t>część nr 14 –</t>
    </r>
    <r>
      <rPr>
        <b/>
        <sz val="9"/>
        <color indexed="8"/>
        <rFont val="Arial"/>
        <family val="2"/>
      </rPr>
      <t xml:space="preserve"> Dostawa leków</t>
    </r>
  </si>
  <si>
    <t>Razem (pozycje 1 - 3):</t>
  </si>
  <si>
    <t>Razem (pozycje 1 - 47):</t>
  </si>
  <si>
    <t>Razem (pozycje 1 - 13):</t>
  </si>
  <si>
    <t>Razem (pozycje 1 - 11):</t>
  </si>
  <si>
    <t>Razem (pozycje 1 - 8):</t>
  </si>
  <si>
    <t>Razem (pozycje 1 - 2):</t>
  </si>
  <si>
    <r>
      <rPr>
        <sz val="9"/>
        <color indexed="8"/>
        <rFont val="Arial"/>
        <family val="2"/>
      </rPr>
      <t>część nr 9</t>
    </r>
    <r>
      <rPr>
        <b/>
        <sz val="9"/>
        <color indexed="8"/>
        <rFont val="Arial"/>
        <family val="2"/>
      </rPr>
      <t xml:space="preserve"> – Dostawa leków</t>
    </r>
  </si>
  <si>
    <r>
      <rPr>
        <sz val="9"/>
        <color indexed="8"/>
        <rFont val="Arial"/>
        <family val="2"/>
      </rPr>
      <t xml:space="preserve">część nr 15 – </t>
    </r>
    <r>
      <rPr>
        <b/>
        <sz val="9"/>
        <color indexed="8"/>
        <rFont val="Arial"/>
        <family val="2"/>
      </rPr>
      <t>Dostawa leków</t>
    </r>
  </si>
  <si>
    <t>Słownie wartość brutto: …………………………………………………………………………………………………</t>
  </si>
  <si>
    <t>załącznik nr 2.16 do SIWZ</t>
  </si>
  <si>
    <t>załącznik nr 2.17 do SIWZ</t>
  </si>
  <si>
    <t>załącznik nr 2.18 do SIWZ</t>
  </si>
  <si>
    <t>załącznik nr 2.19 do SIWZ</t>
  </si>
  <si>
    <t>załącznik nr 2.20 do SIWZ</t>
  </si>
  <si>
    <r>
      <rPr>
        <sz val="9"/>
        <color indexed="8"/>
        <rFont val="Arial"/>
        <family val="2"/>
      </rPr>
      <t>część nr 16 –</t>
    </r>
    <r>
      <rPr>
        <b/>
        <sz val="9"/>
        <color indexed="8"/>
        <rFont val="Arial"/>
        <family val="2"/>
      </rPr>
      <t xml:space="preserve"> Dostawa leków</t>
    </r>
  </si>
  <si>
    <r>
      <rPr>
        <sz val="9"/>
        <color indexed="8"/>
        <rFont val="Arial"/>
        <family val="2"/>
      </rPr>
      <t xml:space="preserve">część nr 17 – </t>
    </r>
    <r>
      <rPr>
        <b/>
        <sz val="9"/>
        <color indexed="8"/>
        <rFont val="Arial"/>
        <family val="2"/>
      </rPr>
      <t>Dostawa leków</t>
    </r>
  </si>
  <si>
    <r>
      <rPr>
        <sz val="9"/>
        <color indexed="8"/>
        <rFont val="Arial"/>
        <family val="2"/>
      </rPr>
      <t>część nr 18 –</t>
    </r>
    <r>
      <rPr>
        <b/>
        <sz val="9"/>
        <color indexed="8"/>
        <rFont val="Arial"/>
        <family val="2"/>
      </rPr>
      <t xml:space="preserve"> Dostawa leków</t>
    </r>
  </si>
  <si>
    <r>
      <rPr>
        <sz val="9"/>
        <color indexed="8"/>
        <rFont val="Arial"/>
        <family val="2"/>
      </rPr>
      <t>część nr 19 –</t>
    </r>
    <r>
      <rPr>
        <b/>
        <sz val="9"/>
        <color indexed="8"/>
        <rFont val="Arial"/>
        <family val="2"/>
      </rPr>
      <t xml:space="preserve"> Dostawa leków</t>
    </r>
  </si>
  <si>
    <r>
      <rPr>
        <sz val="9"/>
        <color indexed="8"/>
        <rFont val="Arial"/>
        <family val="2"/>
      </rPr>
      <t>część nr 20 –</t>
    </r>
    <r>
      <rPr>
        <b/>
        <sz val="9"/>
        <color indexed="8"/>
        <rFont val="Arial"/>
        <family val="2"/>
      </rPr>
      <t xml:space="preserve"> Dostawa leków</t>
    </r>
  </si>
  <si>
    <t>załącznik nr 2.21 do SIWZ</t>
  </si>
  <si>
    <t>załącznik nr 2.22 do SIWZ</t>
  </si>
  <si>
    <t>załącznik nr 2.23 do SIWZ</t>
  </si>
  <si>
    <t>załącznik nr 2.24 do SIWZ</t>
  </si>
  <si>
    <t>załącznik nr 2.25 do SIWZ</t>
  </si>
  <si>
    <t>załącznik nr 2.27 do SIWZ</t>
  </si>
  <si>
    <t>załącznik nr 2.26 do SIWZ</t>
  </si>
  <si>
    <t>załącznik nr 2.28 do SIWZ</t>
  </si>
  <si>
    <t>załącznik nr 2.29 do SIWZ</t>
  </si>
  <si>
    <t>załącznik nr 2.30 do SIWZ</t>
  </si>
  <si>
    <r>
      <rPr>
        <sz val="9"/>
        <color indexed="8"/>
        <rFont val="Arial"/>
        <family val="2"/>
      </rPr>
      <t xml:space="preserve">część nr 22 – </t>
    </r>
    <r>
      <rPr>
        <b/>
        <sz val="9"/>
        <color indexed="8"/>
        <rFont val="Arial"/>
        <family val="2"/>
      </rPr>
      <t>Dostawa leków</t>
    </r>
  </si>
  <si>
    <r>
      <rPr>
        <sz val="9"/>
        <color indexed="8"/>
        <rFont val="Arial"/>
        <family val="2"/>
      </rPr>
      <t>część nr 21 –</t>
    </r>
    <r>
      <rPr>
        <b/>
        <sz val="9"/>
        <color indexed="8"/>
        <rFont val="Arial"/>
        <family val="2"/>
      </rPr>
      <t xml:space="preserve"> Dostawa leków</t>
    </r>
  </si>
  <si>
    <r>
      <rPr>
        <sz val="9"/>
        <color indexed="8"/>
        <rFont val="Arial"/>
        <family val="2"/>
      </rPr>
      <t>część nr 23 –</t>
    </r>
    <r>
      <rPr>
        <b/>
        <sz val="9"/>
        <color indexed="8"/>
        <rFont val="Arial"/>
        <family val="2"/>
      </rPr>
      <t xml:space="preserve"> Dostawa leków</t>
    </r>
  </si>
  <si>
    <r>
      <rPr>
        <sz val="9"/>
        <color indexed="8"/>
        <rFont val="Arial"/>
        <family val="2"/>
      </rPr>
      <t>część nr 24 –</t>
    </r>
    <r>
      <rPr>
        <b/>
        <sz val="9"/>
        <color indexed="8"/>
        <rFont val="Arial"/>
        <family val="2"/>
      </rPr>
      <t xml:space="preserve"> Dostawa leków</t>
    </r>
  </si>
  <si>
    <r>
      <rPr>
        <sz val="9"/>
        <color indexed="8"/>
        <rFont val="Arial"/>
        <family val="2"/>
      </rPr>
      <t xml:space="preserve">część nr 25 – </t>
    </r>
    <r>
      <rPr>
        <b/>
        <sz val="9"/>
        <color indexed="8"/>
        <rFont val="Arial"/>
        <family val="2"/>
      </rPr>
      <t>Dostawa leków</t>
    </r>
  </si>
  <si>
    <r>
      <rPr>
        <sz val="9"/>
        <color indexed="8"/>
        <rFont val="Arial"/>
        <family val="2"/>
      </rPr>
      <t xml:space="preserve">część nr 26 – </t>
    </r>
    <r>
      <rPr>
        <b/>
        <sz val="9"/>
        <color indexed="8"/>
        <rFont val="Arial"/>
        <family val="2"/>
      </rPr>
      <t>Dostawa leków</t>
    </r>
  </si>
  <si>
    <r>
      <rPr>
        <sz val="9"/>
        <color indexed="8"/>
        <rFont val="Arial"/>
        <family val="2"/>
      </rPr>
      <t>część nr 27 –</t>
    </r>
    <r>
      <rPr>
        <b/>
        <sz val="9"/>
        <color indexed="8"/>
        <rFont val="Arial"/>
        <family val="2"/>
      </rPr>
      <t xml:space="preserve"> Dostawa leków</t>
    </r>
  </si>
  <si>
    <r>
      <rPr>
        <sz val="9"/>
        <color indexed="8"/>
        <rFont val="Arial"/>
        <family val="2"/>
      </rPr>
      <t xml:space="preserve">część nr 28 – </t>
    </r>
    <r>
      <rPr>
        <b/>
        <sz val="9"/>
        <color indexed="8"/>
        <rFont val="Arial"/>
        <family val="2"/>
      </rPr>
      <t>Dostawa leków</t>
    </r>
  </si>
  <si>
    <r>
      <rPr>
        <sz val="9"/>
        <color indexed="8"/>
        <rFont val="Arial"/>
        <family val="2"/>
      </rPr>
      <t>część nr 29 –</t>
    </r>
    <r>
      <rPr>
        <b/>
        <sz val="9"/>
        <color indexed="8"/>
        <rFont val="Arial"/>
        <family val="2"/>
      </rPr>
      <t xml:space="preserve"> Dostawa leków</t>
    </r>
  </si>
  <si>
    <r>
      <rPr>
        <sz val="9"/>
        <color indexed="8"/>
        <rFont val="Arial"/>
        <family val="2"/>
      </rPr>
      <t xml:space="preserve">część nr 30 – </t>
    </r>
    <r>
      <rPr>
        <b/>
        <sz val="9"/>
        <color indexed="8"/>
        <rFont val="Arial"/>
        <family val="2"/>
      </rPr>
      <t>Dostawa leków</t>
    </r>
  </si>
  <si>
    <r>
      <rPr>
        <sz val="9"/>
        <color indexed="8"/>
        <rFont val="Arial"/>
        <family val="2"/>
      </rPr>
      <t>część nr 31 –</t>
    </r>
    <r>
      <rPr>
        <b/>
        <sz val="9"/>
        <color indexed="8"/>
        <rFont val="Arial"/>
        <family val="2"/>
      </rPr>
      <t xml:space="preserve"> Dostawa leków</t>
    </r>
  </si>
  <si>
    <r>
      <rPr>
        <sz val="9"/>
        <color indexed="8"/>
        <rFont val="Arial"/>
        <family val="2"/>
      </rPr>
      <t xml:space="preserve">część nr 32 – </t>
    </r>
    <r>
      <rPr>
        <b/>
        <sz val="9"/>
        <color indexed="8"/>
        <rFont val="Arial"/>
        <family val="2"/>
      </rPr>
      <t>Dostawa leków</t>
    </r>
  </si>
  <si>
    <t>załącznik nr 2.31 do SIWZ</t>
  </si>
  <si>
    <t>załącznik nr 2.32 do SIWZ</t>
  </si>
  <si>
    <t>załącznik nr 2.33 do SIWZ</t>
  </si>
  <si>
    <r>
      <rPr>
        <sz val="9"/>
        <color indexed="8"/>
        <rFont val="Arial"/>
        <family val="2"/>
      </rPr>
      <t xml:space="preserve">część nr 33 – </t>
    </r>
    <r>
      <rPr>
        <b/>
        <sz val="9"/>
        <color indexed="8"/>
        <rFont val="Arial"/>
        <family val="2"/>
      </rPr>
      <t>Dostawa leków</t>
    </r>
  </si>
  <si>
    <r>
      <rPr>
        <sz val="9"/>
        <color indexed="8"/>
        <rFont val="Arial"/>
        <family val="2"/>
      </rPr>
      <t>część nr 34 –</t>
    </r>
    <r>
      <rPr>
        <b/>
        <sz val="9"/>
        <color indexed="8"/>
        <rFont val="Arial"/>
        <family val="2"/>
      </rPr>
      <t xml:space="preserve"> Dostawa leków</t>
    </r>
  </si>
  <si>
    <r>
      <rPr>
        <sz val="9"/>
        <color indexed="8"/>
        <rFont val="Arial"/>
        <family val="2"/>
      </rPr>
      <t>część nr 35 –</t>
    </r>
    <r>
      <rPr>
        <b/>
        <sz val="9"/>
        <color indexed="8"/>
        <rFont val="Arial"/>
        <family val="2"/>
      </rPr>
      <t xml:space="preserve"> Dostawa leków</t>
    </r>
  </si>
  <si>
    <t>załącznik nr 2.34 do SIWZ</t>
  </si>
  <si>
    <t>załącznik nr 2.35 do SIWZ</t>
  </si>
  <si>
    <t>załącznik nr 2.36 do SIWZ</t>
  </si>
  <si>
    <t>załącznik nr 2.37 do SIWZ</t>
  </si>
  <si>
    <t>załącznik nr 2.38 do SIWZ</t>
  </si>
  <si>
    <t>załącznik nr 2.39 do SIWZ</t>
  </si>
  <si>
    <t>załącznik nr 2.40 do SIWZ</t>
  </si>
  <si>
    <r>
      <rPr>
        <sz val="9"/>
        <color indexed="8"/>
        <rFont val="Arial"/>
        <family val="2"/>
      </rPr>
      <t xml:space="preserve">część nr 36 – </t>
    </r>
    <r>
      <rPr>
        <b/>
        <sz val="9"/>
        <color indexed="8"/>
        <rFont val="Arial"/>
        <family val="2"/>
      </rPr>
      <t>Dostawa leków</t>
    </r>
  </si>
  <si>
    <r>
      <rPr>
        <sz val="9"/>
        <color indexed="8"/>
        <rFont val="Arial"/>
        <family val="2"/>
      </rPr>
      <t>część nr 37 –</t>
    </r>
    <r>
      <rPr>
        <b/>
        <sz val="9"/>
        <color indexed="8"/>
        <rFont val="Arial"/>
        <family val="2"/>
      </rPr>
      <t xml:space="preserve"> Dostawa leków</t>
    </r>
  </si>
  <si>
    <r>
      <rPr>
        <sz val="9"/>
        <color indexed="8"/>
        <rFont val="Arial"/>
        <family val="2"/>
      </rPr>
      <t xml:space="preserve">część nr 38 – </t>
    </r>
    <r>
      <rPr>
        <b/>
        <sz val="9"/>
        <color indexed="8"/>
        <rFont val="Arial"/>
        <family val="2"/>
      </rPr>
      <t>Dostawa leków</t>
    </r>
  </si>
  <si>
    <r>
      <rPr>
        <sz val="9"/>
        <color indexed="8"/>
        <rFont val="Arial"/>
        <family val="2"/>
      </rPr>
      <t>część nr 39 –</t>
    </r>
    <r>
      <rPr>
        <b/>
        <sz val="9"/>
        <color indexed="8"/>
        <rFont val="Arial"/>
        <family val="2"/>
      </rPr>
      <t xml:space="preserve"> Dostawa leków</t>
    </r>
  </si>
  <si>
    <t>załącznik nr 2.41 do SIWZ</t>
  </si>
  <si>
    <t>załącznik nr 2.42 do SIWZ</t>
  </si>
  <si>
    <t>załącznik nr 2.43 do SIWZ</t>
  </si>
  <si>
    <r>
      <rPr>
        <sz val="9"/>
        <color indexed="8"/>
        <rFont val="Arial"/>
        <family val="2"/>
      </rPr>
      <t>część nr 40 –</t>
    </r>
    <r>
      <rPr>
        <b/>
        <sz val="9"/>
        <color indexed="8"/>
        <rFont val="Arial"/>
        <family val="2"/>
      </rPr>
      <t xml:space="preserve"> Dostawa leków</t>
    </r>
  </si>
  <si>
    <r>
      <rPr>
        <sz val="9"/>
        <color indexed="8"/>
        <rFont val="Arial"/>
        <family val="2"/>
      </rPr>
      <t xml:space="preserve">część nr 41 – </t>
    </r>
    <r>
      <rPr>
        <b/>
        <sz val="9"/>
        <color indexed="8"/>
        <rFont val="Arial"/>
        <family val="2"/>
      </rPr>
      <t>Dostawa leków</t>
    </r>
  </si>
  <si>
    <r>
      <rPr>
        <sz val="9"/>
        <color indexed="8"/>
        <rFont val="Arial"/>
        <family val="2"/>
      </rPr>
      <t>część nr 42 –</t>
    </r>
    <r>
      <rPr>
        <b/>
        <sz val="9"/>
        <color indexed="8"/>
        <rFont val="Arial"/>
        <family val="2"/>
      </rPr>
      <t xml:space="preserve"> Dostawa leków</t>
    </r>
  </si>
  <si>
    <r>
      <rPr>
        <sz val="9"/>
        <color indexed="8"/>
        <rFont val="Arial"/>
        <family val="2"/>
      </rPr>
      <t xml:space="preserve">część nr 43 – </t>
    </r>
    <r>
      <rPr>
        <b/>
        <sz val="9"/>
        <color indexed="8"/>
        <rFont val="Arial"/>
        <family val="2"/>
      </rPr>
      <t>Dostawa leków</t>
    </r>
  </si>
  <si>
    <t>załącznik nr 2.44 do SIWZ</t>
  </si>
  <si>
    <t>załącznik nr 2.45 do SIWZ</t>
  </si>
  <si>
    <t>załącznik nr 2.46 do SIWZ</t>
  </si>
  <si>
    <t>załącznik nr 2.47 do SIWZ</t>
  </si>
  <si>
    <t>załącznik nr 2.48 do SIWZ</t>
  </si>
  <si>
    <t>Razem (pozycje 1 - 5):</t>
  </si>
  <si>
    <t>załącznik nr 2.49 do SIWZ</t>
  </si>
  <si>
    <t>załącznik nr 2.50 do SIWZ</t>
  </si>
  <si>
    <t>załącznik nr 2.51 do SIWZ</t>
  </si>
  <si>
    <t>załącznik nr 2.52 do SIWZ</t>
  </si>
  <si>
    <t>załącznik nr 2.53 do SIWZ</t>
  </si>
  <si>
    <t>załącznik nr 2.54 do SIWZ</t>
  </si>
  <si>
    <t>załącznik nr 2.55 do SIWZ</t>
  </si>
  <si>
    <t>załącznik nr 2.56 do SIWZ</t>
  </si>
  <si>
    <t>załącznik nr 2.57 do SIWZ</t>
  </si>
  <si>
    <t>załącznik nr 2.58 do SIWZ</t>
  </si>
  <si>
    <t>załącznik nr 2.59 do SIWZ</t>
  </si>
  <si>
    <t>załącznik nr 2.60 do SIWZ</t>
  </si>
  <si>
    <t>załącznik nr 2.61 do SIWZ</t>
  </si>
  <si>
    <t>załącznik nr 2.62 do SIWZ</t>
  </si>
  <si>
    <t>Razem (pozycje 1 - 21):</t>
  </si>
  <si>
    <t>Razem (pozycje 1 - 26):</t>
  </si>
  <si>
    <t>Razem (pozycje 1 - 4):</t>
  </si>
  <si>
    <t>Razem (pozycje 1 - 6):</t>
  </si>
  <si>
    <t>Specjalistycznym preparat na trudno gojące się rany, służący utrzymaniu ran w czystości. Zalecany do przemywania, przepłukiwania i nawilżania rany w możliwie najbardziej higieniczny sposób. Stosowany do nawilżania i płukania ran ostrych, przewlekłych i zanieczyszczonych oraz oparzeń 1 i 2 stopnia.  Przeznaczony również do śródoperacyjnego i pooperacyjnego płukania i oczyszczania ran. Środek może pozostawać w ranie przez długi czas bez konieczności wypłukiwania. W swoim składzie  preparat zawiera kwas podchlorawy i podchloryn sodu.</t>
  </si>
  <si>
    <r>
      <rPr>
        <sz val="9"/>
        <color indexed="8"/>
        <rFont val="Arial"/>
        <family val="2"/>
      </rPr>
      <t>część nr 44 –</t>
    </r>
    <r>
      <rPr>
        <b/>
        <sz val="9"/>
        <color indexed="8"/>
        <rFont val="Arial"/>
        <family val="2"/>
      </rPr>
      <t xml:space="preserve"> Dostawa preparatów do żywienia</t>
    </r>
  </si>
  <si>
    <r>
      <rPr>
        <sz val="9"/>
        <color indexed="8"/>
        <rFont val="Arial"/>
        <family val="2"/>
      </rPr>
      <t xml:space="preserve">część nr 45 – </t>
    </r>
    <r>
      <rPr>
        <b/>
        <sz val="9"/>
        <color indexed="8"/>
        <rFont val="Arial"/>
        <family val="2"/>
      </rPr>
      <t>Dostawa preparatów do żywienia</t>
    </r>
  </si>
  <si>
    <r>
      <rPr>
        <sz val="9"/>
        <color indexed="8"/>
        <rFont val="Arial"/>
        <family val="2"/>
      </rPr>
      <t>część nr 46 –</t>
    </r>
    <r>
      <rPr>
        <b/>
        <sz val="9"/>
        <color indexed="8"/>
        <rFont val="Arial"/>
        <family val="2"/>
      </rPr>
      <t xml:space="preserve"> Dostawa płynów infuzyjnych </t>
    </r>
  </si>
  <si>
    <r>
      <rPr>
        <sz val="9"/>
        <color indexed="8"/>
        <rFont val="Arial"/>
        <family val="2"/>
      </rPr>
      <t>część nr 47 –</t>
    </r>
    <r>
      <rPr>
        <b/>
        <sz val="9"/>
        <color indexed="8"/>
        <rFont val="Arial"/>
        <family val="2"/>
      </rPr>
      <t xml:space="preserve"> Dostawa płynów infuzyjnych </t>
    </r>
  </si>
  <si>
    <r>
      <rPr>
        <sz val="9"/>
        <color indexed="8"/>
        <rFont val="Arial"/>
        <family val="2"/>
      </rPr>
      <t>część nr 48 –</t>
    </r>
    <r>
      <rPr>
        <b/>
        <sz val="9"/>
        <color indexed="8"/>
        <rFont val="Arial"/>
        <family val="2"/>
      </rPr>
      <t xml:space="preserve"> Dostawa płynów infuzyjnych </t>
    </r>
  </si>
  <si>
    <r>
      <rPr>
        <sz val="9"/>
        <color indexed="8"/>
        <rFont val="Arial"/>
        <family val="2"/>
      </rPr>
      <t xml:space="preserve">część nr 49 – </t>
    </r>
    <r>
      <rPr>
        <b/>
        <sz val="9"/>
        <color indexed="8"/>
        <rFont val="Arial"/>
        <family val="2"/>
      </rPr>
      <t xml:space="preserve">Dostawa płynów infuzyjnych </t>
    </r>
  </si>
  <si>
    <r>
      <t xml:space="preserve">część nr 50 – </t>
    </r>
    <r>
      <rPr>
        <b/>
        <sz val="9"/>
        <color indexed="8"/>
        <rFont val="Arial"/>
        <family val="2"/>
      </rPr>
      <t xml:space="preserve">Dostawa płynów infuzyjnych </t>
    </r>
  </si>
  <si>
    <r>
      <rPr>
        <sz val="9"/>
        <color indexed="8"/>
        <rFont val="Arial"/>
        <family val="2"/>
      </rPr>
      <t xml:space="preserve">część nr 51 – </t>
    </r>
    <r>
      <rPr>
        <b/>
        <sz val="9"/>
        <color indexed="8"/>
        <rFont val="Arial"/>
        <family val="2"/>
      </rPr>
      <t xml:space="preserve">Dostawa płynów infuzyjnych </t>
    </r>
  </si>
  <si>
    <r>
      <rPr>
        <sz val="9"/>
        <color indexed="8"/>
        <rFont val="Arial"/>
        <family val="2"/>
      </rPr>
      <t>część nr 52 –</t>
    </r>
    <r>
      <rPr>
        <b/>
        <sz val="9"/>
        <color indexed="8"/>
        <rFont val="Arial"/>
        <family val="2"/>
      </rPr>
      <t xml:space="preserve"> Dostawa płynów infuzyjnych</t>
    </r>
  </si>
  <si>
    <r>
      <rPr>
        <sz val="9"/>
        <color indexed="8"/>
        <rFont val="Arial"/>
        <family val="2"/>
      </rPr>
      <t xml:space="preserve">część nr 53 – </t>
    </r>
    <r>
      <rPr>
        <b/>
        <sz val="9"/>
        <color indexed="8"/>
        <rFont val="Arial"/>
        <family val="2"/>
      </rPr>
      <t>Dostawa produktów do żywienia dzieci i niemowląt</t>
    </r>
  </si>
  <si>
    <r>
      <rPr>
        <sz val="9"/>
        <color indexed="8"/>
        <rFont val="Arial"/>
        <family val="2"/>
      </rPr>
      <t>część nr 54 –</t>
    </r>
    <r>
      <rPr>
        <b/>
        <sz val="9"/>
        <color indexed="8"/>
        <rFont val="Arial"/>
        <family val="2"/>
      </rPr>
      <t xml:space="preserve"> Dostawa leków</t>
    </r>
  </si>
  <si>
    <r>
      <rPr>
        <sz val="9"/>
        <color indexed="8"/>
        <rFont val="Arial"/>
        <family val="2"/>
      </rPr>
      <t>część nr 55 –</t>
    </r>
    <r>
      <rPr>
        <b/>
        <sz val="9"/>
        <color indexed="8"/>
        <rFont val="Arial"/>
        <family val="2"/>
      </rPr>
      <t xml:space="preserve"> Dostawa leków</t>
    </r>
  </si>
  <si>
    <r>
      <rPr>
        <sz val="9"/>
        <color indexed="8"/>
        <rFont val="Arial"/>
        <family val="2"/>
      </rPr>
      <t>część nr 56 –</t>
    </r>
    <r>
      <rPr>
        <b/>
        <sz val="9"/>
        <color indexed="8"/>
        <rFont val="Arial"/>
        <family val="2"/>
      </rPr>
      <t xml:space="preserve"> Dostawa leków</t>
    </r>
  </si>
  <si>
    <r>
      <rPr>
        <sz val="9"/>
        <color indexed="8"/>
        <rFont val="Arial"/>
        <family val="2"/>
      </rPr>
      <t>część nr 57 –</t>
    </r>
    <r>
      <rPr>
        <b/>
        <sz val="9"/>
        <color indexed="8"/>
        <rFont val="Arial"/>
        <family val="2"/>
      </rPr>
      <t xml:space="preserve"> Dostawa leków</t>
    </r>
  </si>
  <si>
    <r>
      <rPr>
        <sz val="9"/>
        <color indexed="8"/>
        <rFont val="Arial"/>
        <family val="2"/>
      </rPr>
      <t xml:space="preserve">część nr 58 – </t>
    </r>
    <r>
      <rPr>
        <b/>
        <sz val="9"/>
        <color indexed="8"/>
        <rFont val="Arial"/>
        <family val="2"/>
      </rPr>
      <t>Dostawa leków</t>
    </r>
  </si>
  <si>
    <r>
      <rPr>
        <sz val="9"/>
        <color indexed="8"/>
        <rFont val="Arial"/>
        <family val="2"/>
      </rPr>
      <t xml:space="preserve">część nr 59 – </t>
    </r>
    <r>
      <rPr>
        <b/>
        <sz val="9"/>
        <color indexed="8"/>
        <rFont val="Arial"/>
        <family val="2"/>
      </rPr>
      <t>Dostawa leków</t>
    </r>
  </si>
  <si>
    <r>
      <rPr>
        <sz val="9"/>
        <color indexed="8"/>
        <rFont val="Arial"/>
        <family val="2"/>
      </rPr>
      <t>część nr 60 –</t>
    </r>
    <r>
      <rPr>
        <b/>
        <sz val="9"/>
        <color indexed="8"/>
        <rFont val="Arial"/>
        <family val="2"/>
      </rPr>
      <t xml:space="preserve"> Dostawa leków</t>
    </r>
  </si>
  <si>
    <r>
      <rPr>
        <sz val="9"/>
        <color indexed="8"/>
        <rFont val="Arial"/>
        <family val="2"/>
      </rPr>
      <t>część nr 61 –</t>
    </r>
    <r>
      <rPr>
        <b/>
        <sz val="9"/>
        <color indexed="8"/>
        <rFont val="Arial"/>
        <family val="2"/>
      </rPr>
      <t xml:space="preserve"> Dostawa leków</t>
    </r>
  </si>
  <si>
    <t>cz</t>
  </si>
  <si>
    <t>Razem (pozycje 1 - 22):</t>
  </si>
  <si>
    <t>załącznik nr 2.63 do SIWZ</t>
  </si>
  <si>
    <r>
      <rPr>
        <sz val="9"/>
        <rFont val="Arial"/>
        <family val="2"/>
      </rPr>
      <t xml:space="preserve">część nr 63 – </t>
    </r>
    <r>
      <rPr>
        <b/>
        <sz val="9"/>
        <rFont val="Arial"/>
        <family val="2"/>
      </rPr>
      <t>Dostawa leków</t>
    </r>
  </si>
  <si>
    <r>
      <rPr>
        <sz val="9"/>
        <color indexed="8"/>
        <rFont val="Arial"/>
        <family val="2"/>
      </rPr>
      <t>część nr 64 –</t>
    </r>
    <r>
      <rPr>
        <b/>
        <sz val="9"/>
        <color indexed="8"/>
        <rFont val="Arial"/>
        <family val="2"/>
      </rPr>
      <t xml:space="preserve"> Dostawa leków </t>
    </r>
  </si>
  <si>
    <t>załącznik nr 2.64 do SIWZ</t>
  </si>
  <si>
    <t>załącznik nr 2.65 do SIWZ</t>
  </si>
  <si>
    <r>
      <rPr>
        <sz val="9"/>
        <color indexed="8"/>
        <rFont val="Arial"/>
        <family val="2"/>
      </rPr>
      <t>część nr 65 –</t>
    </r>
    <r>
      <rPr>
        <b/>
        <sz val="9"/>
        <color indexed="8"/>
        <rFont val="Arial"/>
        <family val="2"/>
      </rPr>
      <t xml:space="preserve"> Dostawa leków</t>
    </r>
  </si>
  <si>
    <t>Razem (pozycje 1 - 84):</t>
  </si>
  <si>
    <t>Razem (pozycje 1 - 666):</t>
  </si>
  <si>
    <t>Oferowana ilość opakowań</t>
  </si>
  <si>
    <t xml:space="preserve">Oferowana ilość opakowań </t>
  </si>
  <si>
    <r>
      <rPr>
        <sz val="9"/>
        <color indexed="8"/>
        <rFont val="Arial"/>
        <family val="2"/>
      </rPr>
      <t xml:space="preserve">część nr 62 – </t>
    </r>
    <r>
      <rPr>
        <b/>
        <sz val="9"/>
        <color indexed="8"/>
        <rFont val="Arial"/>
        <family val="2"/>
      </rPr>
      <t>Dostawa leków</t>
    </r>
  </si>
</sst>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415]General"/>
    <numFmt numFmtId="166" formatCode="[$-415]0.00"/>
    <numFmt numFmtId="167" formatCode="[$-415]0.00%"/>
    <numFmt numFmtId="168" formatCode="[$-415]0"/>
    <numFmt numFmtId="169" formatCode="#,##0.00&quot; zł&quot;"/>
    <numFmt numFmtId="170" formatCode="[$-415]0%"/>
    <numFmt numFmtId="171" formatCode="_-* #,##0.00\ _z_ł_-;\-* #,##0.00\ _z_ł_-;_-* \-??\ _z_ł_-;_-@_-"/>
    <numFmt numFmtId="172" formatCode="&quot;Tak&quot;;&quot;Tak&quot;;&quot;Nie&quot;"/>
    <numFmt numFmtId="173" formatCode="&quot;Prawda&quot;;&quot;Prawda&quot;;&quot;Fałsz&quot;"/>
    <numFmt numFmtId="174" formatCode="&quot;Włączone&quot;;&quot;Włączone&quot;;&quot;Wyłączone&quot;"/>
    <numFmt numFmtId="175" formatCode="[$€-2]\ #,##0.00_);[Red]\([$€-2]\ #,##0.00\)"/>
  </numFmts>
  <fonts count="77">
    <font>
      <sz val="11"/>
      <color theme="1"/>
      <name val="Calibri"/>
      <family val="2"/>
    </font>
    <font>
      <sz val="11"/>
      <color indexed="8"/>
      <name val="Calibri"/>
      <family val="2"/>
    </font>
    <font>
      <sz val="9"/>
      <color indexed="8"/>
      <name val="Arial"/>
      <family val="2"/>
    </font>
    <font>
      <b/>
      <sz val="9"/>
      <color indexed="8"/>
      <name val="Arial"/>
      <family val="2"/>
    </font>
    <font>
      <sz val="9"/>
      <name val="Arial"/>
      <family val="2"/>
    </font>
    <font>
      <b/>
      <sz val="9"/>
      <name val="Arial"/>
      <family val="2"/>
    </font>
    <font>
      <sz val="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Arial1"/>
      <family val="0"/>
    </font>
    <font>
      <sz val="11"/>
      <color indexed="8"/>
      <name val="Czcionka tekstu podstawowego"/>
      <family val="0"/>
    </font>
    <font>
      <sz val="10"/>
      <color indexed="8"/>
      <name val="Arial11"/>
      <family val="0"/>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Arial"/>
      <family val="2"/>
    </font>
    <font>
      <sz val="10"/>
      <color indexed="8"/>
      <name val="Arial CE"/>
      <family val="0"/>
    </font>
    <font>
      <sz val="10"/>
      <color indexed="8"/>
      <name val="Arial CE1"/>
      <family val="0"/>
    </font>
    <font>
      <b/>
      <sz val="11"/>
      <color indexed="52"/>
      <name val="Calibri"/>
      <family val="2"/>
    </font>
    <font>
      <u val="single"/>
      <sz val="11"/>
      <color indexed="25"/>
      <name val="Calibri"/>
      <family val="2"/>
    </font>
    <font>
      <b/>
      <sz val="11"/>
      <color indexed="8"/>
      <name val="Calibri"/>
      <family val="2"/>
    </font>
    <font>
      <sz val="11"/>
      <color indexed="8"/>
      <name val="Arial1"/>
      <family val="0"/>
    </font>
    <font>
      <i/>
      <sz val="11"/>
      <color indexed="23"/>
      <name val="Calibri"/>
      <family val="2"/>
    </font>
    <font>
      <sz val="11"/>
      <color indexed="10"/>
      <name val="Calibri"/>
      <family val="2"/>
    </font>
    <font>
      <b/>
      <sz val="18"/>
      <color indexed="54"/>
      <name val="Calibri Light"/>
      <family val="2"/>
    </font>
    <font>
      <sz val="11"/>
      <color indexed="20"/>
      <name val="Calibri"/>
      <family val="2"/>
    </font>
    <font>
      <sz val="9"/>
      <color indexed="10"/>
      <name val="Arial"/>
      <family val="2"/>
    </font>
    <font>
      <b/>
      <sz val="9"/>
      <color indexed="10"/>
      <name val="Arial"/>
      <family val="2"/>
    </font>
    <font>
      <b/>
      <i/>
      <sz val="9"/>
      <color indexed="10"/>
      <name val="Arial"/>
      <family val="2"/>
    </font>
    <font>
      <sz val="9"/>
      <color indexed="63"/>
      <name val="Arial"/>
      <family val="2"/>
    </font>
    <font>
      <sz val="12"/>
      <color indexed="8"/>
      <name val="Arial"/>
      <family val="2"/>
    </font>
    <font>
      <sz val="8"/>
      <color indexed="8"/>
      <name val="Arial"/>
      <family val="2"/>
    </font>
    <font>
      <sz val="8"/>
      <color indexed="8"/>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rgb="FF0563C1"/>
      <name val="Arial1"/>
      <family val="0"/>
    </font>
    <font>
      <sz val="11"/>
      <color rgb="FF000000"/>
      <name val="Czcionka tekstu podstawowego"/>
      <family val="0"/>
    </font>
    <font>
      <sz val="10"/>
      <color rgb="FF000000"/>
      <name val="Arial11"/>
      <family val="0"/>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sz val="11"/>
      <color rgb="FF000000"/>
      <name val="Arial"/>
      <family val="2"/>
    </font>
    <font>
      <sz val="10"/>
      <color rgb="FF000000"/>
      <name val="Arial CE"/>
      <family val="0"/>
    </font>
    <font>
      <sz val="10"/>
      <color rgb="FF000000"/>
      <name val="Arial CE1"/>
      <family val="0"/>
    </font>
    <font>
      <b/>
      <sz val="11"/>
      <color rgb="FFFA7D00"/>
      <name val="Calibri"/>
      <family val="2"/>
    </font>
    <font>
      <u val="single"/>
      <sz val="11"/>
      <color theme="11"/>
      <name val="Calibri"/>
      <family val="2"/>
    </font>
    <font>
      <b/>
      <sz val="11"/>
      <color theme="1"/>
      <name val="Calibri"/>
      <family val="2"/>
    </font>
    <font>
      <sz val="11"/>
      <color rgb="FF000000"/>
      <name val="Arial1"/>
      <family val="0"/>
    </font>
    <font>
      <i/>
      <sz val="11"/>
      <color rgb="FF7F7F7F"/>
      <name val="Calibri"/>
      <family val="2"/>
    </font>
    <font>
      <sz val="11"/>
      <color rgb="FFFF0000"/>
      <name val="Calibri"/>
      <family val="2"/>
    </font>
    <font>
      <b/>
      <sz val="18"/>
      <color theme="3"/>
      <name val="Calibri Light"/>
      <family val="2"/>
    </font>
    <font>
      <sz val="11"/>
      <color rgb="FF9C0006"/>
      <name val="Calibri"/>
      <family val="2"/>
    </font>
    <font>
      <sz val="9"/>
      <color theme="1"/>
      <name val="Arial"/>
      <family val="2"/>
    </font>
    <font>
      <sz val="9"/>
      <color rgb="FFFF0000"/>
      <name val="Arial"/>
      <family val="2"/>
    </font>
    <font>
      <b/>
      <sz val="9"/>
      <color rgb="FFFF0000"/>
      <name val="Arial"/>
      <family val="2"/>
    </font>
    <font>
      <b/>
      <sz val="9"/>
      <color theme="1"/>
      <name val="Arial"/>
      <family val="2"/>
    </font>
    <font>
      <sz val="9"/>
      <color rgb="FF000000"/>
      <name val="Arial"/>
      <family val="2"/>
    </font>
    <font>
      <b/>
      <sz val="9"/>
      <color rgb="FF000000"/>
      <name val="Arial"/>
      <family val="2"/>
    </font>
    <font>
      <b/>
      <i/>
      <sz val="9"/>
      <color rgb="FFFF0000"/>
      <name val="Arial"/>
      <family val="2"/>
    </font>
    <font>
      <sz val="9"/>
      <color rgb="FF2D2D2D"/>
      <name val="Arial"/>
      <family val="2"/>
    </font>
    <font>
      <sz val="12"/>
      <color rgb="FF000000"/>
      <name val="Arial"/>
      <family val="2"/>
    </font>
    <font>
      <sz val="8"/>
      <color theme="1"/>
      <name val="Arial"/>
      <family val="2"/>
    </font>
    <font>
      <sz val="8"/>
      <color theme="1"/>
      <name val="Calibri"/>
      <family val="2"/>
    </font>
    <font>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style="thin"/>
      <top style="thin"/>
      <bottom/>
    </border>
    <border>
      <left style="medium"/>
      <right style="medium"/>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rgb="FF000000"/>
      </left>
      <right style="thin">
        <color rgb="FF000000"/>
      </right>
      <top style="thin">
        <color rgb="FF000000"/>
      </top>
      <bottom style="thin">
        <color rgb="FF000000"/>
      </bottom>
    </border>
    <border>
      <left style="medium"/>
      <right style="thin">
        <color rgb="FF000000"/>
      </right>
      <top style="medium"/>
      <bottom style="medium"/>
    </border>
    <border>
      <left style="thin">
        <color rgb="FF000000"/>
      </left>
      <right style="thin">
        <color rgb="FF000000"/>
      </right>
      <top style="medium"/>
      <bottom style="medium"/>
    </border>
    <border>
      <left/>
      <right style="thin">
        <color rgb="FF000000"/>
      </right>
      <top style="medium"/>
      <bottom style="medium"/>
    </border>
    <border>
      <left style="thin">
        <color rgb="FF000000"/>
      </left>
      <right/>
      <top style="medium"/>
      <bottom style="medium"/>
    </border>
    <border>
      <left/>
      <right/>
      <top style="medium"/>
      <bottom style="medium"/>
    </border>
    <border>
      <left style="thin">
        <color rgb="FF000000"/>
      </left>
      <right style="thin">
        <color rgb="FF000000"/>
      </right>
      <top/>
      <bottom/>
    </border>
    <border>
      <left/>
      <right style="thin">
        <color rgb="FF000000"/>
      </right>
      <top/>
      <bottom/>
    </border>
    <border>
      <left style="thin">
        <color rgb="FF000000"/>
      </left>
      <right/>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style="medium"/>
      <right style="thin">
        <color rgb="FF000000"/>
      </right>
      <top style="medium"/>
      <bottom/>
    </border>
    <border>
      <left style="thin">
        <color rgb="FF000000"/>
      </left>
      <right style="thin">
        <color rgb="FF000000"/>
      </right>
      <top style="medium"/>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top/>
      <bottom style="thin"/>
    </border>
    <border>
      <left style="thin"/>
      <right style="thin"/>
      <top/>
      <bottom/>
    </border>
    <border>
      <left/>
      <right style="thin"/>
      <top/>
      <bottom/>
    </border>
    <border>
      <left style="thin">
        <color rgb="FF000000"/>
      </left>
      <right/>
      <top style="thin">
        <color rgb="FF000000"/>
      </top>
      <bottom style="thin">
        <color rgb="FF000000"/>
      </bottom>
    </border>
    <border>
      <left/>
      <right/>
      <top style="medium"/>
      <bottom/>
    </border>
    <border>
      <left style="thin"/>
      <right/>
      <top/>
      <bottom style="thin"/>
    </border>
    <border>
      <left style="thin"/>
      <right/>
      <top style="thin"/>
      <bottom style="thin"/>
    </border>
    <border>
      <left/>
      <right style="thin"/>
      <top style="thin"/>
      <bottom style="thin"/>
    </border>
    <border>
      <left style="medium"/>
      <right/>
      <top style="medium"/>
      <bottom style="medium"/>
    </border>
    <border>
      <left/>
      <right style="thin">
        <color rgb="FF000000"/>
      </right>
      <top style="medium"/>
      <bottom/>
    </border>
    <border>
      <left style="thin">
        <color rgb="FF000000"/>
      </left>
      <right/>
      <top style="medium"/>
      <bottom/>
    </border>
    <border>
      <left style="thin"/>
      <right style="thin"/>
      <top style="medium"/>
      <bottom style="thin"/>
    </border>
    <border>
      <left style="thin"/>
      <right style="medium"/>
      <top style="medium"/>
      <bottom style="thin"/>
    </border>
    <border>
      <left style="medium"/>
      <right/>
      <top style="thin">
        <color rgb="FF000000"/>
      </top>
      <bottom style="medium"/>
    </border>
    <border>
      <left style="thin">
        <color rgb="FF000000"/>
      </left>
      <right style="thin">
        <color rgb="FF000000"/>
      </right>
      <top style="thin">
        <color rgb="FF000000"/>
      </top>
      <bottom style="medium"/>
    </border>
    <border>
      <left style="thin">
        <color rgb="FF000000"/>
      </left>
      <right/>
      <top style="thin">
        <color rgb="FF000000"/>
      </top>
      <bottom style="medium"/>
    </border>
    <border>
      <left style="thin"/>
      <right style="thin"/>
      <top style="thin"/>
      <bottom style="medium"/>
    </border>
    <border>
      <left/>
      <right style="thin">
        <color rgb="FF000000"/>
      </right>
      <top style="thin">
        <color rgb="FF000000"/>
      </top>
      <bottom style="medium"/>
    </border>
    <border>
      <left/>
      <right style="thin"/>
      <top style="thin"/>
      <bottom style="medium"/>
    </border>
    <border>
      <left style="thin"/>
      <right style="medium"/>
      <top style="thin"/>
      <bottom style="medium"/>
    </border>
    <border>
      <left style="thin"/>
      <right/>
      <top style="thin"/>
      <bottom/>
    </border>
    <border>
      <left/>
      <right style="thin"/>
      <top style="thin"/>
      <bottom/>
    </border>
    <border>
      <left style="thin"/>
      <right style="thin">
        <color rgb="FF000000"/>
      </right>
      <top/>
      <bottom style="thin">
        <color rgb="FF000000"/>
      </bottom>
    </border>
    <border>
      <left style="thin"/>
      <right style="thin">
        <color rgb="FF000000"/>
      </right>
      <top style="thin"/>
      <bottom style="thin">
        <color rgb="FF000000"/>
      </bottom>
    </border>
    <border>
      <left/>
      <right style="thin">
        <color rgb="FF000000"/>
      </right>
      <top style="thin">
        <color rgb="FF000000"/>
      </top>
      <bottom style="thin"/>
    </border>
    <border>
      <left style="thin">
        <color rgb="FF000000"/>
      </left>
      <right style="thin">
        <color rgb="FF000000"/>
      </right>
      <top style="thin">
        <color rgb="FF000000"/>
      </top>
      <bottom style="thin"/>
    </border>
    <border>
      <left style="thin">
        <color rgb="FF000000"/>
      </left>
      <right/>
      <top style="thin">
        <color rgb="FF000000"/>
      </top>
      <bottom style="thin"/>
    </border>
    <border>
      <left/>
      <right style="thin"/>
      <top style="medium"/>
      <bottom style="medium"/>
    </border>
    <border>
      <left/>
      <right/>
      <top/>
      <bottom style="thin">
        <color rgb="FF000000"/>
      </bottom>
    </border>
    <border>
      <left/>
      <right/>
      <top style="thin">
        <color rgb="FF000000"/>
      </top>
      <bottom style="thin">
        <color rgb="FF000000"/>
      </bottom>
    </border>
    <border>
      <left/>
      <right/>
      <top style="thin">
        <color rgb="FF000000"/>
      </top>
      <bottom/>
    </border>
    <border>
      <left style="medium"/>
      <right style="medium"/>
      <top/>
      <bottom style="medium"/>
    </border>
    <border>
      <left/>
      <right/>
      <top style="thin"/>
      <bottom style="thin"/>
    </border>
    <border>
      <left/>
      <right/>
      <top style="thin"/>
      <bottom/>
    </border>
    <border>
      <left/>
      <right/>
      <top/>
      <bottom style="thin"/>
    </border>
    <border>
      <left style="thin">
        <color rgb="FF000000"/>
      </left>
      <right/>
      <top style="thin"/>
      <bottom/>
    </border>
    <border>
      <left/>
      <right style="medium"/>
      <top style="thin"/>
      <bottom/>
    </border>
    <border>
      <left style="thin"/>
      <right/>
      <top/>
      <bottom style="medium"/>
    </border>
    <border>
      <left/>
      <right/>
      <top/>
      <bottom style="medium"/>
    </border>
    <border>
      <left/>
      <right style="thin"/>
      <top/>
      <bottom style="medium"/>
    </border>
    <border>
      <left style="thin"/>
      <right/>
      <top/>
      <bottom/>
    </border>
    <border>
      <left/>
      <right style="medium"/>
      <top/>
      <bottom/>
    </border>
    <border>
      <left style="thin">
        <color rgb="FF000000"/>
      </left>
      <right/>
      <top/>
      <bottom style="thin"/>
    </border>
    <border>
      <left/>
      <right style="medium"/>
      <top/>
      <bottom style="thin"/>
    </border>
    <border>
      <left style="thin"/>
      <right/>
      <top style="thin"/>
      <bottom style="medium"/>
    </border>
    <border>
      <left/>
      <right/>
      <top style="thin"/>
      <bottom style="medium"/>
    </border>
    <border>
      <left style="medium"/>
      <right style="thin">
        <color rgb="FF000000"/>
      </right>
      <top/>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43" fillId="0" borderId="0" applyNumberFormat="0" applyBorder="0" applyProtection="0">
      <alignment/>
    </xf>
    <xf numFmtId="165" fontId="44" fillId="0" borderId="0" applyNumberFormat="0" applyBorder="0" applyProtection="0">
      <alignment/>
    </xf>
    <xf numFmtId="165" fontId="45" fillId="0" borderId="0" applyNumberFormat="0" applyBorder="0" applyProtection="0">
      <alignment/>
    </xf>
    <xf numFmtId="170" fontId="44" fillId="0" borderId="0" applyBorder="0" applyProtection="0">
      <alignment/>
    </xf>
    <xf numFmtId="0" fontId="46"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Border="0" applyProtection="0">
      <alignment/>
    </xf>
    <xf numFmtId="165" fontId="45" fillId="0" borderId="0" applyNumberFormat="0" applyBorder="0" applyProtection="0">
      <alignment/>
    </xf>
    <xf numFmtId="165" fontId="54" fillId="0" borderId="0" applyNumberFormat="0" applyBorder="0" applyProtection="0">
      <alignment/>
    </xf>
    <xf numFmtId="165" fontId="53" fillId="0" borderId="0" applyNumberFormat="0" applyBorder="0" applyProtection="0">
      <alignment/>
    </xf>
    <xf numFmtId="165" fontId="55" fillId="0" borderId="0" applyNumberFormat="0" applyBorder="0" applyProtection="0">
      <alignment/>
    </xf>
    <xf numFmtId="165" fontId="56" fillId="0" borderId="0" applyNumberFormat="0" applyBorder="0" applyProtection="0">
      <alignment/>
    </xf>
    <xf numFmtId="165" fontId="56" fillId="0" borderId="0" applyNumberFormat="0" applyBorder="0" applyProtection="0">
      <alignment/>
    </xf>
    <xf numFmtId="0" fontId="57" fillId="27" borderId="1" applyNumberFormat="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165" fontId="60" fillId="0" borderId="0" applyNumberFormat="0" applyFont="0" applyBorder="0" applyProtection="0">
      <alignment/>
    </xf>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2" borderId="0" applyNumberFormat="0" applyBorder="0" applyAlignment="0" applyProtection="0"/>
  </cellStyleXfs>
  <cellXfs count="641">
    <xf numFmtId="0" fontId="0" fillId="0" borderId="0" xfId="0" applyFont="1" applyAlignment="1">
      <alignment/>
    </xf>
    <xf numFmtId="0" fontId="0" fillId="0" borderId="0" xfId="0" applyAlignment="1">
      <alignment horizontal="center"/>
    </xf>
    <xf numFmtId="164" fontId="0" fillId="0" borderId="0" xfId="0" applyNumberFormat="1" applyAlignment="1">
      <alignment/>
    </xf>
    <xf numFmtId="10"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65" fillId="0" borderId="0" xfId="0" applyFont="1" applyAlignment="1">
      <alignment horizontal="center" vertical="center" wrapText="1"/>
    </xf>
    <xf numFmtId="164" fontId="65" fillId="0" borderId="0" xfId="0" applyNumberFormat="1" applyFont="1" applyAlignment="1">
      <alignment horizontal="center" vertical="center" wrapText="1"/>
    </xf>
    <xf numFmtId="10" fontId="65" fillId="0" borderId="0" xfId="0" applyNumberFormat="1" applyFont="1" applyAlignment="1">
      <alignment horizontal="center" vertical="center" wrapText="1"/>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164" fontId="66" fillId="0" borderId="10" xfId="0" applyNumberFormat="1" applyFont="1" applyBorder="1" applyAlignment="1">
      <alignment horizontal="center" vertical="center" wrapText="1"/>
    </xf>
    <xf numFmtId="10" fontId="66" fillId="0" borderId="10" xfId="0" applyNumberFormat="1" applyFont="1" applyBorder="1" applyAlignment="1">
      <alignment horizontal="center" vertical="center" wrapText="1"/>
    </xf>
    <xf numFmtId="164" fontId="66" fillId="0" borderId="11" xfId="0" applyNumberFormat="1" applyFont="1" applyBorder="1" applyAlignment="1">
      <alignment horizontal="center" vertical="center" wrapText="1"/>
    </xf>
    <xf numFmtId="10" fontId="66" fillId="0" borderId="11" xfId="0" applyNumberFormat="1" applyFont="1" applyBorder="1" applyAlignment="1">
      <alignment horizontal="center" vertical="center" wrapText="1"/>
    </xf>
    <xf numFmtId="164" fontId="66" fillId="0" borderId="12" xfId="0" applyNumberFormat="1" applyFont="1" applyBorder="1" applyAlignment="1">
      <alignment horizontal="center" vertical="center" wrapText="1"/>
    </xf>
    <xf numFmtId="164" fontId="67" fillId="0" borderId="13" xfId="0" applyNumberFormat="1" applyFont="1" applyBorder="1" applyAlignment="1">
      <alignment horizontal="center" vertical="center" wrapText="1"/>
    </xf>
    <xf numFmtId="164" fontId="67" fillId="0" borderId="14" xfId="0" applyNumberFormat="1" applyFont="1" applyBorder="1" applyAlignment="1">
      <alignment horizontal="center" vertical="center" wrapText="1"/>
    </xf>
    <xf numFmtId="0" fontId="68" fillId="0" borderId="15" xfId="0" applyFont="1" applyBorder="1" applyAlignment="1">
      <alignment horizontal="center" vertical="center" wrapText="1"/>
    </xf>
    <xf numFmtId="0" fontId="68" fillId="0" borderId="16" xfId="0" applyFont="1" applyBorder="1" applyAlignment="1">
      <alignment horizontal="center" vertical="center" wrapText="1"/>
    </xf>
    <xf numFmtId="164" fontId="68" fillId="0" borderId="16" xfId="0" applyNumberFormat="1" applyFont="1" applyBorder="1" applyAlignment="1">
      <alignment horizontal="center" vertical="center" wrapText="1"/>
    </xf>
    <xf numFmtId="10" fontId="68" fillId="0" borderId="16" xfId="0" applyNumberFormat="1" applyFont="1" applyBorder="1" applyAlignment="1">
      <alignment horizontal="center" vertical="center" wrapText="1"/>
    </xf>
    <xf numFmtId="0" fontId="68" fillId="0" borderId="17" xfId="0" applyFont="1" applyBorder="1" applyAlignment="1">
      <alignment horizontal="center" vertical="center" wrapText="1"/>
    </xf>
    <xf numFmtId="165" fontId="69" fillId="0" borderId="0" xfId="67" applyFont="1" applyFill="1" applyAlignment="1">
      <alignment horizontal="center" vertical="center" wrapText="1"/>
    </xf>
    <xf numFmtId="0" fontId="69" fillId="0" borderId="0" xfId="67" applyNumberFormat="1" applyFont="1" applyFill="1" applyBorder="1" applyAlignment="1">
      <alignment horizontal="center" vertical="center" wrapText="1"/>
    </xf>
    <xf numFmtId="0" fontId="69" fillId="0" borderId="0" xfId="67" applyNumberFormat="1" applyFont="1" applyFill="1" applyAlignment="1">
      <alignment horizontal="center" vertical="center" wrapText="1"/>
    </xf>
    <xf numFmtId="164" fontId="69" fillId="0" borderId="0" xfId="67" applyNumberFormat="1" applyFont="1" applyFill="1" applyAlignment="1">
      <alignment horizontal="center" vertical="center" wrapText="1"/>
    </xf>
    <xf numFmtId="165" fontId="69" fillId="0" borderId="0" xfId="45" applyFont="1" applyFill="1" applyAlignment="1">
      <alignment horizontal="center" vertical="center"/>
    </xf>
    <xf numFmtId="165" fontId="70" fillId="0" borderId="18" xfId="45" applyFont="1" applyFill="1" applyBorder="1" applyAlignment="1">
      <alignment horizontal="center" vertical="center" wrapText="1"/>
    </xf>
    <xf numFmtId="165" fontId="70" fillId="0" borderId="11" xfId="45" applyFont="1" applyFill="1" applyBorder="1" applyAlignment="1">
      <alignment horizontal="center" vertical="center" wrapText="1"/>
    </xf>
    <xf numFmtId="165" fontId="70" fillId="0" borderId="19" xfId="67" applyFont="1" applyFill="1" applyBorder="1" applyAlignment="1">
      <alignment horizontal="center" vertical="center" wrapText="1"/>
    </xf>
    <xf numFmtId="165" fontId="70" fillId="0" borderId="20" xfId="45" applyFont="1" applyFill="1" applyBorder="1" applyAlignment="1">
      <alignment horizontal="center" vertical="center" wrapText="1"/>
    </xf>
    <xf numFmtId="165" fontId="70" fillId="0" borderId="21" xfId="45" applyFont="1" applyFill="1" applyBorder="1" applyAlignment="1">
      <alignment horizontal="center" vertical="center" wrapText="1"/>
    </xf>
    <xf numFmtId="165" fontId="70" fillId="0" borderId="22" xfId="45" applyFont="1" applyFill="1" applyBorder="1" applyAlignment="1">
      <alignment horizontal="center" vertical="center" wrapText="1"/>
    </xf>
    <xf numFmtId="0" fontId="68" fillId="0" borderId="16" xfId="0" applyFont="1" applyFill="1" applyBorder="1" applyAlignment="1">
      <alignment horizontal="center" vertical="center" wrapText="1"/>
    </xf>
    <xf numFmtId="0" fontId="70" fillId="0" borderId="21" xfId="45" applyNumberFormat="1" applyFont="1" applyFill="1" applyBorder="1" applyAlignment="1">
      <alignment horizontal="center" vertical="center" wrapText="1"/>
    </xf>
    <xf numFmtId="164" fontId="70" fillId="0" borderId="23" xfId="45" applyNumberFormat="1" applyFont="1" applyFill="1" applyBorder="1" applyAlignment="1">
      <alignment horizontal="center" vertical="center" wrapText="1"/>
    </xf>
    <xf numFmtId="164" fontId="70" fillId="0" borderId="20" xfId="45" applyNumberFormat="1" applyFont="1" applyFill="1" applyBorder="1" applyAlignment="1">
      <alignment horizontal="center" vertical="center" wrapText="1"/>
    </xf>
    <xf numFmtId="167" fontId="70" fillId="0" borderId="23" xfId="45" applyNumberFormat="1" applyFont="1" applyFill="1" applyBorder="1" applyAlignment="1">
      <alignment horizontal="center" vertical="center" wrapText="1"/>
    </xf>
    <xf numFmtId="165" fontId="70" fillId="0" borderId="16" xfId="45" applyFont="1" applyFill="1" applyBorder="1" applyAlignment="1">
      <alignment horizontal="center" vertical="center" wrapText="1"/>
    </xf>
    <xf numFmtId="165" fontId="70" fillId="0" borderId="17" xfId="45" applyFont="1" applyFill="1" applyBorder="1" applyAlignment="1">
      <alignment horizontal="center" vertical="center" wrapText="1"/>
    </xf>
    <xf numFmtId="165" fontId="69" fillId="0" borderId="24" xfId="67" applyFont="1" applyFill="1" applyBorder="1" applyAlignment="1">
      <alignment horizontal="center" vertical="center" wrapText="1"/>
    </xf>
    <xf numFmtId="165" fontId="69" fillId="0" borderId="25" xfId="45" applyFont="1" applyFill="1" applyBorder="1" applyAlignment="1">
      <alignment horizontal="center" vertical="center" wrapText="1"/>
    </xf>
    <xf numFmtId="165" fontId="69" fillId="0" borderId="24" xfId="45" applyFont="1" applyFill="1" applyBorder="1" applyAlignment="1">
      <alignment horizontal="center" vertical="center" wrapText="1"/>
    </xf>
    <xf numFmtId="166" fontId="69" fillId="0" borderId="24" xfId="45" applyNumberFormat="1" applyFont="1" applyFill="1" applyBorder="1" applyAlignment="1">
      <alignment horizontal="center" vertical="center" wrapText="1"/>
    </xf>
    <xf numFmtId="165" fontId="69" fillId="0" borderId="26" xfId="45" applyFont="1" applyFill="1" applyBorder="1" applyAlignment="1">
      <alignment horizontal="center" vertical="center" wrapText="1"/>
    </xf>
    <xf numFmtId="0" fontId="69" fillId="0" borderId="10" xfId="45" applyNumberFormat="1" applyFont="1" applyFill="1" applyBorder="1" applyAlignment="1">
      <alignment horizontal="center" vertical="center" wrapText="1"/>
    </xf>
    <xf numFmtId="0" fontId="69" fillId="0" borderId="25" xfId="45" applyNumberFormat="1" applyFont="1" applyFill="1" applyBorder="1" applyAlignment="1">
      <alignment horizontal="center" vertical="center" wrapText="1"/>
    </xf>
    <xf numFmtId="165" fontId="70" fillId="0" borderId="10" xfId="45" applyFont="1" applyFill="1" applyBorder="1" applyAlignment="1">
      <alignment horizontal="center" vertical="center" wrapText="1"/>
    </xf>
    <xf numFmtId="165" fontId="69" fillId="0" borderId="10" xfId="45" applyFont="1" applyFill="1" applyBorder="1" applyAlignment="1">
      <alignment horizontal="center" vertical="center" wrapText="1"/>
    </xf>
    <xf numFmtId="165" fontId="69" fillId="0" borderId="10" xfId="45" applyFont="1" applyFill="1" applyBorder="1" applyAlignment="1">
      <alignment horizontal="center" vertical="center"/>
    </xf>
    <xf numFmtId="165" fontId="69" fillId="0" borderId="27" xfId="45" applyFont="1" applyFill="1" applyBorder="1" applyAlignment="1">
      <alignment horizontal="center" vertical="center" wrapText="1"/>
    </xf>
    <xf numFmtId="165" fontId="69" fillId="0" borderId="28" xfId="45" applyFont="1" applyFill="1" applyBorder="1" applyAlignment="1">
      <alignment horizontal="center" vertical="center" wrapText="1"/>
    </xf>
    <xf numFmtId="166" fontId="69" fillId="0" borderId="28" xfId="45" applyNumberFormat="1" applyFont="1" applyFill="1" applyBorder="1" applyAlignment="1">
      <alignment horizontal="center" vertical="center" wrapText="1"/>
    </xf>
    <xf numFmtId="165" fontId="69" fillId="0" borderId="29" xfId="45" applyFont="1" applyFill="1" applyBorder="1" applyAlignment="1">
      <alignment horizontal="center" vertical="center" wrapText="1"/>
    </xf>
    <xf numFmtId="0" fontId="69" fillId="0" borderId="11" xfId="45" applyNumberFormat="1" applyFont="1" applyFill="1" applyBorder="1" applyAlignment="1">
      <alignment horizontal="center" vertical="center" wrapText="1"/>
    </xf>
    <xf numFmtId="0" fontId="69" fillId="0" borderId="27" xfId="45" applyNumberFormat="1" applyFont="1" applyFill="1" applyBorder="1" applyAlignment="1">
      <alignment horizontal="center" vertical="center" wrapText="1"/>
    </xf>
    <xf numFmtId="165" fontId="70" fillId="0" borderId="11" xfId="45" applyFont="1" applyFill="1" applyBorder="1" applyAlignment="1">
      <alignment horizontal="center" vertical="center"/>
    </xf>
    <xf numFmtId="165" fontId="69" fillId="0" borderId="11" xfId="45" applyFont="1" applyFill="1" applyBorder="1" applyAlignment="1">
      <alignment horizontal="center" vertical="center"/>
    </xf>
    <xf numFmtId="165" fontId="70" fillId="0" borderId="0" xfId="45" applyFont="1" applyFill="1" applyBorder="1" applyAlignment="1">
      <alignment horizontal="center" vertical="center" wrapText="1"/>
    </xf>
    <xf numFmtId="165" fontId="69" fillId="0" borderId="0" xfId="45" applyFont="1" applyFill="1" applyBorder="1" applyAlignment="1">
      <alignment horizontal="center" vertical="center" wrapText="1"/>
    </xf>
    <xf numFmtId="165" fontId="69" fillId="0" borderId="0" xfId="45" applyFont="1" applyFill="1" applyBorder="1" applyAlignment="1">
      <alignment horizontal="center" vertical="center"/>
    </xf>
    <xf numFmtId="165" fontId="70" fillId="0" borderId="30" xfId="67" applyFont="1" applyFill="1" applyBorder="1" applyAlignment="1">
      <alignment horizontal="center" vertical="center" wrapText="1"/>
    </xf>
    <xf numFmtId="165" fontId="70" fillId="0" borderId="31" xfId="45" applyFont="1" applyFill="1" applyBorder="1" applyAlignment="1">
      <alignment horizontal="center" vertical="center" wrapText="1"/>
    </xf>
    <xf numFmtId="165" fontId="69" fillId="0" borderId="11" xfId="67" applyFont="1" applyFill="1" applyBorder="1" applyAlignment="1">
      <alignment horizontal="center" vertical="center" wrapText="1"/>
    </xf>
    <xf numFmtId="165" fontId="69" fillId="0" borderId="11" xfId="45" applyFont="1" applyFill="1" applyBorder="1" applyAlignment="1">
      <alignment horizontal="center" vertical="center" wrapText="1"/>
    </xf>
    <xf numFmtId="165" fontId="69" fillId="0" borderId="10" xfId="67" applyFont="1" applyFill="1" applyBorder="1" applyAlignment="1">
      <alignment horizontal="center" vertical="center" wrapText="1"/>
    </xf>
    <xf numFmtId="165" fontId="69" fillId="0" borderId="10" xfId="45" applyFont="1" applyFill="1" applyBorder="1" applyAlignment="1">
      <alignment horizontal="left" vertical="center" wrapText="1"/>
    </xf>
    <xf numFmtId="165" fontId="69" fillId="0" borderId="11" xfId="45" applyFont="1" applyFill="1" applyBorder="1" applyAlignment="1">
      <alignment horizontal="left" vertical="center" wrapText="1"/>
    </xf>
    <xf numFmtId="165" fontId="69" fillId="0" borderId="32" xfId="67" applyFont="1" applyFill="1" applyBorder="1" applyAlignment="1">
      <alignment horizontal="center" vertical="center" wrapText="1"/>
    </xf>
    <xf numFmtId="165" fontId="69" fillId="0" borderId="33" xfId="45" applyFont="1" applyFill="1" applyBorder="1" applyAlignment="1">
      <alignment horizontal="left" vertical="center" wrapText="1"/>
    </xf>
    <xf numFmtId="165" fontId="69" fillId="0" borderId="32" xfId="45" applyFont="1" applyFill="1" applyBorder="1" applyAlignment="1">
      <alignment horizontal="center" vertical="center" wrapText="1"/>
    </xf>
    <xf numFmtId="165" fontId="69" fillId="0" borderId="34" xfId="45" applyFont="1" applyFill="1" applyBorder="1" applyAlignment="1">
      <alignment horizontal="center" vertical="center" wrapText="1"/>
    </xf>
    <xf numFmtId="0" fontId="69" fillId="0" borderId="33" xfId="45" applyNumberFormat="1" applyFont="1" applyFill="1" applyBorder="1" applyAlignment="1">
      <alignment horizontal="center" vertical="center" wrapText="1"/>
    </xf>
    <xf numFmtId="165" fontId="69" fillId="0" borderId="27" xfId="45" applyFont="1" applyFill="1" applyBorder="1" applyAlignment="1">
      <alignment horizontal="left" vertical="center" wrapText="1"/>
    </xf>
    <xf numFmtId="0" fontId="69" fillId="0" borderId="35" xfId="45" applyNumberFormat="1" applyFont="1" applyFill="1" applyBorder="1" applyAlignment="1">
      <alignment horizontal="center" vertical="center" wrapText="1"/>
    </xf>
    <xf numFmtId="165" fontId="69" fillId="0" borderId="0" xfId="67" applyFont="1" applyFill="1" applyBorder="1" applyAlignment="1">
      <alignment horizontal="center" vertical="center" wrapText="1"/>
    </xf>
    <xf numFmtId="164" fontId="67" fillId="0" borderId="13" xfId="45" applyNumberFormat="1" applyFont="1" applyFill="1" applyBorder="1" applyAlignment="1">
      <alignment horizontal="center" vertical="center" wrapText="1"/>
    </xf>
    <xf numFmtId="164" fontId="66" fillId="0" borderId="32" xfId="45" applyNumberFormat="1" applyFont="1" applyFill="1" applyBorder="1" applyAlignment="1">
      <alignment horizontal="center" vertical="center" wrapText="1"/>
    </xf>
    <xf numFmtId="167" fontId="66" fillId="0" borderId="32" xfId="45" applyNumberFormat="1" applyFont="1" applyFill="1" applyBorder="1" applyAlignment="1">
      <alignment horizontal="center" vertical="center" wrapText="1"/>
    </xf>
    <xf numFmtId="164" fontId="66" fillId="0" borderId="34" xfId="45" applyNumberFormat="1" applyFont="1" applyFill="1" applyBorder="1" applyAlignment="1">
      <alignment horizontal="center" vertical="center" wrapText="1"/>
    </xf>
    <xf numFmtId="164" fontId="66" fillId="0" borderId="28" xfId="45" applyNumberFormat="1" applyFont="1" applyFill="1" applyBorder="1" applyAlignment="1">
      <alignment horizontal="center" vertical="center" wrapText="1"/>
    </xf>
    <xf numFmtId="164" fontId="66" fillId="0" borderId="18" xfId="45" applyNumberFormat="1" applyFont="1" applyFill="1" applyBorder="1" applyAlignment="1">
      <alignment horizontal="center" vertical="center" wrapText="1"/>
    </xf>
    <xf numFmtId="167" fontId="66" fillId="0" borderId="24" xfId="45" applyNumberFormat="1" applyFont="1" applyFill="1" applyBorder="1" applyAlignment="1">
      <alignment horizontal="center" vertical="center" wrapText="1"/>
    </xf>
    <xf numFmtId="164" fontId="66" fillId="0" borderId="24" xfId="45" applyNumberFormat="1" applyFont="1" applyFill="1" applyBorder="1" applyAlignment="1">
      <alignment horizontal="center" vertical="center" wrapText="1"/>
    </xf>
    <xf numFmtId="164" fontId="66" fillId="0" borderId="26" xfId="45" applyNumberFormat="1" applyFont="1" applyFill="1" applyBorder="1" applyAlignment="1">
      <alignment horizontal="center" vertical="center" wrapText="1"/>
    </xf>
    <xf numFmtId="167" fontId="66" fillId="0" borderId="28" xfId="45" applyNumberFormat="1" applyFont="1" applyFill="1" applyBorder="1" applyAlignment="1">
      <alignment horizontal="center" vertical="center" wrapText="1"/>
    </xf>
    <xf numFmtId="165" fontId="69" fillId="0" borderId="28" xfId="67" applyFont="1" applyFill="1" applyBorder="1" applyAlignment="1">
      <alignment horizontal="center" vertical="center" wrapText="1"/>
    </xf>
    <xf numFmtId="165" fontId="70" fillId="0" borderId="36" xfId="45" applyFont="1" applyFill="1" applyBorder="1" applyAlignment="1">
      <alignment horizontal="center" vertical="center" wrapText="1"/>
    </xf>
    <xf numFmtId="167" fontId="66" fillId="0" borderId="26" xfId="45" applyNumberFormat="1" applyFont="1" applyFill="1" applyBorder="1" applyAlignment="1">
      <alignment horizontal="center" vertical="center" wrapText="1"/>
    </xf>
    <xf numFmtId="165" fontId="69" fillId="0" borderId="25" xfId="45" applyFont="1" applyFill="1" applyBorder="1" applyAlignment="1">
      <alignment horizontal="left" vertical="center" wrapText="1"/>
    </xf>
    <xf numFmtId="0" fontId="69" fillId="0" borderId="37" xfId="45" applyNumberFormat="1" applyFont="1" applyFill="1" applyBorder="1" applyAlignment="1">
      <alignment horizontal="center" vertical="center" wrapText="1"/>
    </xf>
    <xf numFmtId="165" fontId="70" fillId="0" borderId="38" xfId="45" applyFont="1" applyFill="1" applyBorder="1" applyAlignment="1">
      <alignment horizontal="center" vertical="center" wrapText="1"/>
    </xf>
    <xf numFmtId="165" fontId="69" fillId="0" borderId="37" xfId="45" applyFont="1" applyFill="1" applyBorder="1" applyAlignment="1">
      <alignment horizontal="center" vertical="center" wrapText="1"/>
    </xf>
    <xf numFmtId="165" fontId="69" fillId="0" borderId="37" xfId="45" applyFont="1" applyFill="1" applyBorder="1" applyAlignment="1">
      <alignment horizontal="center" vertical="center"/>
    </xf>
    <xf numFmtId="165" fontId="69" fillId="0" borderId="0" xfId="45" applyFont="1" applyFill="1" applyAlignment="1">
      <alignment horizontal="center" vertical="center" wrapText="1"/>
    </xf>
    <xf numFmtId="0" fontId="69" fillId="0" borderId="0" xfId="45" applyNumberFormat="1" applyFont="1" applyFill="1" applyBorder="1" applyAlignment="1">
      <alignment horizontal="center" vertical="center" wrapText="1"/>
    </xf>
    <xf numFmtId="0" fontId="69" fillId="0" borderId="0" xfId="45" applyNumberFormat="1" applyFont="1" applyFill="1" applyAlignment="1">
      <alignment horizontal="center" vertical="center"/>
    </xf>
    <xf numFmtId="164" fontId="69" fillId="0" borderId="0" xfId="45" applyNumberFormat="1" applyFont="1" applyFill="1" applyAlignment="1">
      <alignment horizontal="center" vertical="center" wrapText="1"/>
    </xf>
    <xf numFmtId="167" fontId="69" fillId="0" borderId="0" xfId="45" applyNumberFormat="1" applyFont="1" applyFill="1" applyAlignment="1">
      <alignment horizontal="center" vertical="center" wrapText="1"/>
    </xf>
    <xf numFmtId="164" fontId="70" fillId="0" borderId="0" xfId="45" applyNumberFormat="1" applyFont="1" applyFill="1" applyAlignment="1">
      <alignment horizontal="center" vertical="center" wrapText="1"/>
    </xf>
    <xf numFmtId="165" fontId="70" fillId="0" borderId="0" xfId="45" applyFont="1" applyFill="1" applyAlignment="1">
      <alignment horizontal="center" vertical="center"/>
    </xf>
    <xf numFmtId="164" fontId="69" fillId="0" borderId="0" xfId="67" applyNumberFormat="1" applyFont="1" applyFill="1" applyBorder="1" applyAlignment="1">
      <alignment horizontal="center" vertical="center" wrapText="1"/>
    </xf>
    <xf numFmtId="165" fontId="69" fillId="0" borderId="34" xfId="45" applyFont="1" applyFill="1" applyBorder="1" applyAlignment="1">
      <alignment horizontal="center" vertical="center"/>
    </xf>
    <xf numFmtId="0" fontId="69" fillId="0" borderId="33" xfId="45" applyNumberFormat="1" applyFont="1" applyFill="1" applyBorder="1" applyAlignment="1">
      <alignment horizontal="center" vertical="center"/>
    </xf>
    <xf numFmtId="165" fontId="69" fillId="0" borderId="29" xfId="45" applyFont="1" applyFill="1" applyBorder="1" applyAlignment="1">
      <alignment horizontal="center" vertical="center"/>
    </xf>
    <xf numFmtId="0" fontId="69" fillId="0" borderId="27" xfId="45" applyNumberFormat="1" applyFont="1" applyFill="1" applyBorder="1" applyAlignment="1">
      <alignment horizontal="center" vertical="center"/>
    </xf>
    <xf numFmtId="165" fontId="69" fillId="0" borderId="12" xfId="45" applyFont="1" applyFill="1" applyBorder="1" applyAlignment="1">
      <alignment horizontal="center" vertical="center"/>
    </xf>
    <xf numFmtId="165" fontId="70" fillId="0" borderId="0" xfId="45" applyFont="1" applyFill="1" applyBorder="1" applyAlignment="1">
      <alignment horizontal="center" vertical="center"/>
    </xf>
    <xf numFmtId="165" fontId="69" fillId="0" borderId="24" xfId="45" applyFont="1" applyFill="1" applyBorder="1" applyAlignment="1">
      <alignment horizontal="center" vertical="center"/>
    </xf>
    <xf numFmtId="165" fontId="69" fillId="0" borderId="26" xfId="45" applyFont="1" applyFill="1" applyBorder="1" applyAlignment="1">
      <alignment horizontal="center" vertical="center"/>
    </xf>
    <xf numFmtId="0" fontId="69" fillId="0" borderId="25" xfId="45" applyNumberFormat="1" applyFont="1" applyFill="1" applyBorder="1" applyAlignment="1">
      <alignment horizontal="center" vertical="center"/>
    </xf>
    <xf numFmtId="165" fontId="69" fillId="0" borderId="32" xfId="45" applyFont="1" applyFill="1" applyBorder="1" applyAlignment="1">
      <alignment horizontal="center" vertical="center"/>
    </xf>
    <xf numFmtId="165" fontId="69" fillId="0" borderId="32" xfId="46" applyFont="1" applyFill="1" applyBorder="1" applyAlignment="1">
      <alignment horizontal="left" vertical="center" wrapText="1"/>
    </xf>
    <xf numFmtId="165" fontId="69" fillId="0" borderId="18" xfId="45" applyFont="1" applyFill="1" applyBorder="1" applyAlignment="1">
      <alignment horizontal="center" vertical="center"/>
    </xf>
    <xf numFmtId="165" fontId="69" fillId="0" borderId="28" xfId="46" applyFont="1" applyFill="1" applyBorder="1" applyAlignment="1">
      <alignment horizontal="left" vertical="center" wrapText="1"/>
    </xf>
    <xf numFmtId="165" fontId="69" fillId="0" borderId="11" xfId="45" applyFont="1" applyFill="1" applyBorder="1" applyAlignment="1">
      <alignment horizontal="left" vertical="center" wrapText="1"/>
    </xf>
    <xf numFmtId="165" fontId="69" fillId="0" borderId="10" xfId="45" applyFont="1" applyFill="1" applyBorder="1" applyAlignment="1">
      <alignment horizontal="left" vertical="center" wrapText="1"/>
    </xf>
    <xf numFmtId="0" fontId="69" fillId="0" borderId="0" xfId="45" applyNumberFormat="1" applyFont="1" applyFill="1" applyAlignment="1">
      <alignment horizontal="center" vertical="center" wrapText="1"/>
    </xf>
    <xf numFmtId="165" fontId="70" fillId="0" borderId="32" xfId="45" applyFont="1" applyFill="1" applyBorder="1" applyAlignment="1">
      <alignment horizontal="center" vertical="center" wrapText="1"/>
    </xf>
    <xf numFmtId="165" fontId="70" fillId="0" borderId="33" xfId="45" applyFont="1" applyFill="1" applyBorder="1" applyAlignment="1">
      <alignment horizontal="center" vertical="center" wrapText="1"/>
    </xf>
    <xf numFmtId="165" fontId="69" fillId="0" borderId="18" xfId="45" applyFont="1" applyFill="1" applyBorder="1" applyAlignment="1">
      <alignment horizontal="center" vertical="center" wrapText="1"/>
    </xf>
    <xf numFmtId="165" fontId="69" fillId="0" borderId="35" xfId="67" applyFont="1" applyFill="1" applyBorder="1" applyAlignment="1">
      <alignment horizontal="left" vertical="center" wrapText="1"/>
    </xf>
    <xf numFmtId="165" fontId="69" fillId="0" borderId="18" xfId="67" applyFont="1" applyFill="1" applyBorder="1" applyAlignment="1">
      <alignment horizontal="center" vertical="center" wrapText="1"/>
    </xf>
    <xf numFmtId="165" fontId="69" fillId="0" borderId="39" xfId="67" applyFont="1" applyFill="1" applyBorder="1" applyAlignment="1">
      <alignment horizontal="center" vertical="center" wrapText="1"/>
    </xf>
    <xf numFmtId="165" fontId="69" fillId="0" borderId="27" xfId="67" applyFont="1" applyFill="1" applyBorder="1" applyAlignment="1">
      <alignment horizontal="left" vertical="center" wrapText="1"/>
    </xf>
    <xf numFmtId="165" fontId="69" fillId="0" borderId="29" xfId="67" applyFont="1" applyFill="1" applyBorder="1" applyAlignment="1">
      <alignment horizontal="center" vertical="center" wrapText="1"/>
    </xf>
    <xf numFmtId="0" fontId="69" fillId="0" borderId="27" xfId="67" applyNumberFormat="1" applyFont="1" applyFill="1" applyBorder="1" applyAlignment="1" applyProtection="1">
      <alignment horizontal="center" vertical="center" wrapText="1"/>
      <protection locked="0"/>
    </xf>
    <xf numFmtId="0" fontId="69" fillId="0" borderId="0" xfId="67" applyNumberFormat="1" applyFont="1" applyFill="1" applyAlignment="1" applyProtection="1">
      <alignment horizontal="center" vertical="center" wrapText="1"/>
      <protection locked="0"/>
    </xf>
    <xf numFmtId="164" fontId="69" fillId="0" borderId="0" xfId="67" applyNumberFormat="1" applyFont="1" applyFill="1" applyAlignment="1" applyProtection="1">
      <alignment horizontal="center" vertical="center" wrapText="1"/>
      <protection locked="0"/>
    </xf>
    <xf numFmtId="165" fontId="69" fillId="0" borderId="33" xfId="67" applyFont="1" applyFill="1" applyBorder="1" applyAlignment="1">
      <alignment horizontal="left" vertical="center" wrapText="1"/>
    </xf>
    <xf numFmtId="165" fontId="69" fillId="0" borderId="34" xfId="67" applyFont="1" applyFill="1" applyBorder="1" applyAlignment="1">
      <alignment horizontal="center" vertical="center" wrapText="1"/>
    </xf>
    <xf numFmtId="0" fontId="69" fillId="0" borderId="33" xfId="67" applyNumberFormat="1" applyFont="1" applyFill="1" applyBorder="1" applyAlignment="1" applyProtection="1">
      <alignment horizontal="center" vertical="center" wrapText="1"/>
      <protection locked="0"/>
    </xf>
    <xf numFmtId="164" fontId="70" fillId="0" borderId="40" xfId="45" applyNumberFormat="1" applyFont="1" applyFill="1" applyBorder="1" applyAlignment="1">
      <alignment horizontal="center" vertical="center" wrapText="1"/>
    </xf>
    <xf numFmtId="164" fontId="66" fillId="0" borderId="10" xfId="45" applyNumberFormat="1" applyFont="1" applyFill="1" applyBorder="1" applyAlignment="1">
      <alignment horizontal="center" vertical="center" wrapText="1"/>
    </xf>
    <xf numFmtId="167" fontId="66" fillId="0" borderId="41" xfId="45" applyNumberFormat="1" applyFont="1" applyFill="1" applyBorder="1" applyAlignment="1">
      <alignment horizontal="center" vertical="center" wrapText="1"/>
    </xf>
    <xf numFmtId="164" fontId="66" fillId="0" borderId="32" xfId="67" applyNumberFormat="1" applyFont="1" applyFill="1" applyBorder="1" applyAlignment="1" applyProtection="1">
      <alignment horizontal="center" vertical="center" wrapText="1"/>
      <protection locked="0"/>
    </xf>
    <xf numFmtId="164" fontId="66" fillId="0" borderId="28" xfId="67" applyNumberFormat="1" applyFont="1" applyFill="1" applyBorder="1" applyAlignment="1" applyProtection="1">
      <alignment horizontal="center" vertical="center" wrapText="1"/>
      <protection locked="0"/>
    </xf>
    <xf numFmtId="165" fontId="70" fillId="0" borderId="0" xfId="45" applyFont="1" applyFill="1" applyAlignment="1">
      <alignment horizontal="center" vertical="center" wrapText="1"/>
    </xf>
    <xf numFmtId="165" fontId="70" fillId="0" borderId="15" xfId="67" applyFont="1" applyFill="1" applyBorder="1" applyAlignment="1">
      <alignment horizontal="center" vertical="center" wrapText="1"/>
    </xf>
    <xf numFmtId="0" fontId="70" fillId="0" borderId="16" xfId="45" applyNumberFormat="1" applyFont="1" applyFill="1" applyBorder="1" applyAlignment="1">
      <alignment horizontal="center" vertical="center" wrapText="1"/>
    </xf>
    <xf numFmtId="164" fontId="70" fillId="0" borderId="16" xfId="45" applyNumberFormat="1" applyFont="1" applyFill="1" applyBorder="1" applyAlignment="1">
      <alignment horizontal="center" vertical="center" wrapText="1"/>
    </xf>
    <xf numFmtId="167" fontId="70" fillId="0" borderId="16" xfId="45" applyNumberFormat="1" applyFont="1" applyFill="1" applyBorder="1" applyAlignment="1">
      <alignment horizontal="center" vertical="center" wrapText="1"/>
    </xf>
    <xf numFmtId="165" fontId="69" fillId="0" borderId="10" xfId="46" applyFont="1" applyFill="1" applyBorder="1" applyAlignment="1">
      <alignment horizontal="left" vertical="center" wrapText="1"/>
    </xf>
    <xf numFmtId="165" fontId="69" fillId="0" borderId="0" xfId="46" applyFont="1" applyFill="1" applyAlignment="1">
      <alignment horizontal="center" vertical="center" wrapText="1"/>
    </xf>
    <xf numFmtId="165" fontId="69" fillId="0" borderId="41" xfId="45" applyFont="1" applyFill="1" applyBorder="1" applyAlignment="1">
      <alignment horizontal="center" vertical="center"/>
    </xf>
    <xf numFmtId="164" fontId="69" fillId="0" borderId="0" xfId="45" applyNumberFormat="1" applyFont="1" applyFill="1" applyBorder="1" applyAlignment="1">
      <alignment horizontal="center" vertical="center" wrapText="1"/>
    </xf>
    <xf numFmtId="165" fontId="71" fillId="0" borderId="0" xfId="46" applyFont="1" applyFill="1" applyAlignment="1">
      <alignment horizontal="center" vertical="center" wrapText="1"/>
    </xf>
    <xf numFmtId="0" fontId="71" fillId="0" borderId="0" xfId="46" applyNumberFormat="1" applyFont="1" applyFill="1" applyBorder="1" applyAlignment="1">
      <alignment horizontal="center" vertical="center" wrapText="1"/>
    </xf>
    <xf numFmtId="0" fontId="71" fillId="0" borderId="0" xfId="46" applyNumberFormat="1" applyFont="1" applyFill="1" applyAlignment="1">
      <alignment horizontal="center" vertical="center" wrapText="1"/>
    </xf>
    <xf numFmtId="164" fontId="71" fillId="0" borderId="0" xfId="46" applyNumberFormat="1" applyFont="1" applyFill="1" applyAlignment="1">
      <alignment horizontal="center" vertical="center" wrapText="1"/>
    </xf>
    <xf numFmtId="165" fontId="69" fillId="0" borderId="42" xfId="45" applyFont="1" applyFill="1" applyBorder="1" applyAlignment="1">
      <alignment horizontal="center" vertical="center" wrapText="1"/>
    </xf>
    <xf numFmtId="0" fontId="69" fillId="0" borderId="43" xfId="45" applyNumberFormat="1" applyFont="1" applyFill="1" applyBorder="1" applyAlignment="1">
      <alignment horizontal="center" vertical="center" wrapText="1"/>
    </xf>
    <xf numFmtId="165" fontId="69" fillId="0" borderId="24" xfId="61" applyFont="1" applyFill="1" applyBorder="1" applyAlignment="1">
      <alignment horizontal="center" vertical="center" wrapText="1"/>
    </xf>
    <xf numFmtId="166" fontId="69" fillId="0" borderId="26" xfId="46" applyNumberFormat="1" applyFont="1" applyFill="1" applyBorder="1" applyAlignment="1">
      <alignment horizontal="center" vertical="center"/>
    </xf>
    <xf numFmtId="0" fontId="69" fillId="0" borderId="36" xfId="46" applyNumberFormat="1" applyFont="1" applyFill="1" applyBorder="1" applyAlignment="1">
      <alignment horizontal="center" vertical="center"/>
    </xf>
    <xf numFmtId="165" fontId="69" fillId="0" borderId="24" xfId="61" applyFont="1" applyFill="1" applyBorder="1" applyAlignment="1">
      <alignment horizontal="left" vertical="center" wrapText="1"/>
    </xf>
    <xf numFmtId="164" fontId="66" fillId="0" borderId="25" xfId="45" applyNumberFormat="1" applyFont="1" applyFill="1" applyBorder="1" applyAlignment="1">
      <alignment horizontal="center" vertical="center" wrapText="1"/>
    </xf>
    <xf numFmtId="164" fontId="66" fillId="0" borderId="0" xfId="45" applyNumberFormat="1" applyFont="1" applyFill="1" applyBorder="1" applyAlignment="1">
      <alignment horizontal="center" vertical="center" wrapText="1"/>
    </xf>
    <xf numFmtId="164" fontId="66" fillId="0" borderId="11" xfId="45" applyNumberFormat="1" applyFont="1" applyFill="1" applyBorder="1" applyAlignment="1">
      <alignment horizontal="center" vertical="center" wrapText="1"/>
    </xf>
    <xf numFmtId="167" fontId="66" fillId="0" borderId="11" xfId="45" applyNumberFormat="1" applyFont="1" applyFill="1" applyBorder="1" applyAlignment="1">
      <alignment horizontal="center" vertical="center" wrapText="1"/>
    </xf>
    <xf numFmtId="165" fontId="69" fillId="0" borderId="0" xfId="46" applyFont="1" applyFill="1" applyAlignment="1">
      <alignment horizontal="center" vertical="center"/>
    </xf>
    <xf numFmtId="165" fontId="69" fillId="0" borderId="32" xfId="46" applyFont="1" applyFill="1" applyBorder="1" applyAlignment="1">
      <alignment horizontal="center" vertical="center" wrapText="1"/>
    </xf>
    <xf numFmtId="166" fontId="69" fillId="0" borderId="34" xfId="46" applyNumberFormat="1" applyFont="1" applyFill="1" applyBorder="1" applyAlignment="1">
      <alignment horizontal="center" vertical="center"/>
    </xf>
    <xf numFmtId="0" fontId="69" fillId="0" borderId="10" xfId="46" applyNumberFormat="1" applyFont="1" applyFill="1" applyBorder="1" applyAlignment="1">
      <alignment horizontal="center" vertical="center"/>
    </xf>
    <xf numFmtId="0" fontId="69" fillId="0" borderId="33" xfId="46" applyNumberFormat="1" applyFont="1" applyFill="1" applyBorder="1" applyAlignment="1">
      <alignment horizontal="center" vertical="center"/>
    </xf>
    <xf numFmtId="165" fontId="69" fillId="0" borderId="28" xfId="46" applyFont="1" applyFill="1" applyBorder="1" applyAlignment="1">
      <alignment horizontal="center" vertical="center"/>
    </xf>
    <xf numFmtId="165" fontId="69" fillId="0" borderId="18" xfId="46" applyFont="1" applyFill="1" applyBorder="1" applyAlignment="1">
      <alignment horizontal="center" vertical="center" wrapText="1"/>
    </xf>
    <xf numFmtId="165" fontId="69" fillId="0" borderId="28" xfId="46" applyFont="1" applyFill="1" applyBorder="1" applyAlignment="1">
      <alignment horizontal="center" vertical="center" wrapText="1"/>
    </xf>
    <xf numFmtId="166" fontId="69" fillId="0" borderId="29" xfId="46" applyNumberFormat="1" applyFont="1" applyFill="1" applyBorder="1" applyAlignment="1">
      <alignment horizontal="center" vertical="center"/>
    </xf>
    <xf numFmtId="0" fontId="69" fillId="0" borderId="11" xfId="46" applyNumberFormat="1" applyFont="1" applyFill="1" applyBorder="1" applyAlignment="1">
      <alignment horizontal="center" vertical="center"/>
    </xf>
    <xf numFmtId="0" fontId="69" fillId="0" borderId="27" xfId="46" applyNumberFormat="1" applyFont="1" applyFill="1" applyBorder="1" applyAlignment="1">
      <alignment horizontal="center" vertical="center"/>
    </xf>
    <xf numFmtId="165" fontId="69" fillId="0" borderId="0" xfId="46" applyFont="1" applyFill="1" applyBorder="1" applyAlignment="1">
      <alignment horizontal="center" vertical="center"/>
    </xf>
    <xf numFmtId="165" fontId="69" fillId="0" borderId="18" xfId="46" applyFont="1" applyFill="1" applyBorder="1" applyAlignment="1">
      <alignment horizontal="left" vertical="center" wrapText="1"/>
    </xf>
    <xf numFmtId="164" fontId="70" fillId="0" borderId="31" xfId="45" applyNumberFormat="1" applyFont="1" applyFill="1" applyBorder="1" applyAlignment="1">
      <alignment horizontal="center" vertical="center" wrapText="1"/>
    </xf>
    <xf numFmtId="167" fontId="70" fillId="0" borderId="40" xfId="45" applyNumberFormat="1" applyFont="1" applyFill="1" applyBorder="1" applyAlignment="1">
      <alignment horizontal="center" vertical="center" wrapText="1"/>
    </xf>
    <xf numFmtId="167" fontId="66" fillId="0" borderId="32" xfId="46" applyNumberFormat="1" applyFont="1" applyFill="1" applyBorder="1" applyAlignment="1">
      <alignment horizontal="center" vertical="center" wrapText="1"/>
    </xf>
    <xf numFmtId="167" fontId="66" fillId="0" borderId="28" xfId="46" applyNumberFormat="1" applyFont="1" applyFill="1" applyBorder="1" applyAlignment="1">
      <alignment horizontal="center" vertical="center" wrapText="1"/>
    </xf>
    <xf numFmtId="167" fontId="66" fillId="0" borderId="41" xfId="46" applyNumberFormat="1" applyFont="1" applyFill="1" applyBorder="1" applyAlignment="1">
      <alignment horizontal="center" vertical="center" wrapText="1"/>
    </xf>
    <xf numFmtId="0" fontId="69" fillId="0" borderId="0" xfId="46" applyNumberFormat="1" applyFont="1" applyFill="1" applyBorder="1" applyAlignment="1">
      <alignment horizontal="center" vertical="center"/>
    </xf>
    <xf numFmtId="0" fontId="69" fillId="0" borderId="0" xfId="46" applyNumberFormat="1" applyFont="1" applyFill="1" applyAlignment="1">
      <alignment horizontal="center" vertical="center"/>
    </xf>
    <xf numFmtId="164" fontId="69" fillId="0" borderId="0" xfId="46" applyNumberFormat="1" applyFont="1" applyFill="1" applyAlignment="1">
      <alignment horizontal="center" vertical="center"/>
    </xf>
    <xf numFmtId="165" fontId="69" fillId="0" borderId="32" xfId="45" applyFont="1" applyFill="1" applyBorder="1" applyAlignment="1">
      <alignment horizontal="left" vertical="center" wrapText="1"/>
    </xf>
    <xf numFmtId="165" fontId="69" fillId="0" borderId="28" xfId="45" applyFont="1" applyFill="1" applyBorder="1" applyAlignment="1">
      <alignment horizontal="left" vertical="center" wrapText="1"/>
    </xf>
    <xf numFmtId="168" fontId="69" fillId="0" borderId="0" xfId="45" applyNumberFormat="1" applyFont="1" applyFill="1" applyAlignment="1">
      <alignment horizontal="center" vertical="center" wrapText="1"/>
    </xf>
    <xf numFmtId="165" fontId="69" fillId="0" borderId="24" xfId="45" applyFont="1" applyFill="1" applyBorder="1" applyAlignment="1">
      <alignment horizontal="left" vertical="center" wrapText="1"/>
    </xf>
    <xf numFmtId="168" fontId="69" fillId="0" borderId="26" xfId="45" applyNumberFormat="1" applyFont="1" applyFill="1" applyBorder="1" applyAlignment="1">
      <alignment horizontal="center" vertical="center" wrapText="1"/>
    </xf>
    <xf numFmtId="0" fontId="69" fillId="0" borderId="10" xfId="45" applyNumberFormat="1" applyFont="1" applyFill="1" applyBorder="1" applyAlignment="1">
      <alignment horizontal="center" vertical="center"/>
    </xf>
    <xf numFmtId="0" fontId="69" fillId="0" borderId="0" xfId="45" applyNumberFormat="1" applyFont="1" applyFill="1" applyBorder="1" applyAlignment="1">
      <alignment horizontal="center" vertical="center"/>
    </xf>
    <xf numFmtId="165" fontId="69" fillId="0" borderId="24" xfId="44" applyFont="1" applyFill="1" applyBorder="1" applyAlignment="1">
      <alignment horizontal="left" vertical="center"/>
    </xf>
    <xf numFmtId="165" fontId="70" fillId="0" borderId="0" xfId="45" applyFont="1" applyFill="1" applyAlignment="1">
      <alignment horizontal="center" vertical="center" wrapText="1"/>
    </xf>
    <xf numFmtId="165" fontId="69" fillId="0" borderId="10" xfId="44" applyFont="1" applyFill="1" applyBorder="1" applyAlignment="1">
      <alignment horizontal="left" vertical="center"/>
    </xf>
    <xf numFmtId="168" fontId="69" fillId="0" borderId="10" xfId="45" applyNumberFormat="1" applyFont="1" applyFill="1" applyBorder="1" applyAlignment="1">
      <alignment horizontal="center" vertical="center" wrapText="1"/>
    </xf>
    <xf numFmtId="164" fontId="66" fillId="0" borderId="10" xfId="45" applyNumberFormat="1" applyFont="1" applyFill="1" applyBorder="1" applyAlignment="1">
      <alignment horizontal="center" vertical="center"/>
    </xf>
    <xf numFmtId="164" fontId="66" fillId="0" borderId="24" xfId="45" applyNumberFormat="1" applyFont="1" applyFill="1" applyBorder="1" applyAlignment="1">
      <alignment horizontal="center" vertical="center"/>
    </xf>
    <xf numFmtId="168" fontId="69" fillId="0" borderId="0" xfId="45" applyNumberFormat="1" applyFont="1" applyFill="1" applyBorder="1" applyAlignment="1">
      <alignment horizontal="center" vertical="center" wrapText="1"/>
    </xf>
    <xf numFmtId="164" fontId="69" fillId="0" borderId="0" xfId="45" applyNumberFormat="1" applyFont="1" applyFill="1" applyAlignment="1">
      <alignment horizontal="center" vertical="center"/>
    </xf>
    <xf numFmtId="167" fontId="70" fillId="0" borderId="20" xfId="45" applyNumberFormat="1" applyFont="1" applyFill="1" applyBorder="1" applyAlignment="1">
      <alignment horizontal="center" vertical="center" wrapText="1"/>
    </xf>
    <xf numFmtId="164" fontId="70" fillId="0" borderId="22" xfId="45" applyNumberFormat="1" applyFont="1" applyFill="1" applyBorder="1" applyAlignment="1">
      <alignment horizontal="center" vertical="center" wrapText="1"/>
    </xf>
    <xf numFmtId="165" fontId="70" fillId="0" borderId="44" xfId="67" applyFont="1" applyFill="1" applyBorder="1" applyAlignment="1">
      <alignment horizontal="center" vertical="center" wrapText="1"/>
    </xf>
    <xf numFmtId="165" fontId="69" fillId="0" borderId="35" xfId="45" applyFont="1" applyFill="1" applyBorder="1" applyAlignment="1">
      <alignment horizontal="left" vertical="center" wrapText="1"/>
    </xf>
    <xf numFmtId="165" fontId="69" fillId="0" borderId="39" xfId="45" applyFont="1" applyFill="1" applyBorder="1" applyAlignment="1">
      <alignment horizontal="center" vertical="center"/>
    </xf>
    <xf numFmtId="0" fontId="69" fillId="0" borderId="35" xfId="45" applyNumberFormat="1" applyFont="1" applyFill="1" applyBorder="1" applyAlignment="1">
      <alignment horizontal="center" vertical="center"/>
    </xf>
    <xf numFmtId="165" fontId="69" fillId="0" borderId="39" xfId="45" applyFont="1" applyFill="1" applyBorder="1" applyAlignment="1">
      <alignment horizontal="center" vertical="center" wrapText="1"/>
    </xf>
    <xf numFmtId="165" fontId="69" fillId="0" borderId="18" xfId="45" applyFont="1" applyFill="1" applyBorder="1" applyAlignment="1">
      <alignment horizontal="left" vertical="center" wrapText="1"/>
    </xf>
    <xf numFmtId="165" fontId="69" fillId="0" borderId="35" xfId="45" applyFont="1" applyFill="1" applyBorder="1" applyAlignment="1">
      <alignment horizontal="center" vertical="center" wrapText="1"/>
    </xf>
    <xf numFmtId="170" fontId="66" fillId="0" borderId="34" xfId="47" applyFont="1" applyFill="1" applyBorder="1" applyAlignment="1">
      <alignment horizontal="center" vertical="center" wrapText="1"/>
    </xf>
    <xf numFmtId="170" fontId="66" fillId="0" borderId="32" xfId="47" applyFont="1" applyFill="1" applyBorder="1" applyAlignment="1">
      <alignment horizontal="center" vertical="center" wrapText="1"/>
    </xf>
    <xf numFmtId="170" fontId="66" fillId="0" borderId="18" xfId="47" applyFont="1" applyFill="1" applyBorder="1" applyAlignment="1">
      <alignment horizontal="center" vertical="center" wrapText="1"/>
    </xf>
    <xf numFmtId="165" fontId="70" fillId="0" borderId="45" xfId="45" applyFont="1" applyFill="1" applyBorder="1" applyAlignment="1">
      <alignment horizontal="center" vertical="center" wrapText="1"/>
    </xf>
    <xf numFmtId="165" fontId="70" fillId="0" borderId="46" xfId="45" applyFont="1" applyFill="1" applyBorder="1" applyAlignment="1">
      <alignment horizontal="center" vertical="center" wrapText="1"/>
    </xf>
    <xf numFmtId="0" fontId="68" fillId="0" borderId="47" xfId="0" applyFont="1" applyFill="1" applyBorder="1" applyAlignment="1">
      <alignment horizontal="center" vertical="center" wrapText="1"/>
    </xf>
    <xf numFmtId="0" fontId="70" fillId="0" borderId="45" xfId="45" applyNumberFormat="1" applyFont="1" applyFill="1" applyBorder="1" applyAlignment="1">
      <alignment horizontal="center" vertical="center" wrapText="1"/>
    </xf>
    <xf numFmtId="165" fontId="70" fillId="0" borderId="47" xfId="45" applyFont="1" applyFill="1" applyBorder="1" applyAlignment="1">
      <alignment horizontal="center" vertical="center" wrapText="1"/>
    </xf>
    <xf numFmtId="165" fontId="70" fillId="0" borderId="48" xfId="45" applyFont="1" applyFill="1" applyBorder="1" applyAlignment="1">
      <alignment horizontal="center" vertical="center" wrapText="1"/>
    </xf>
    <xf numFmtId="165" fontId="69" fillId="0" borderId="49" xfId="45" applyFont="1" applyFill="1" applyBorder="1" applyAlignment="1">
      <alignment horizontal="center" vertical="center" wrapText="1"/>
    </xf>
    <xf numFmtId="165" fontId="69" fillId="0" borderId="50" xfId="45" applyFont="1" applyFill="1" applyBorder="1" applyAlignment="1">
      <alignment horizontal="center" vertical="center" wrapText="1"/>
    </xf>
    <xf numFmtId="168" fontId="69" fillId="0" borderId="51" xfId="45" applyNumberFormat="1" applyFont="1" applyFill="1" applyBorder="1" applyAlignment="1">
      <alignment horizontal="center" vertical="center" wrapText="1"/>
    </xf>
    <xf numFmtId="0" fontId="69" fillId="0" borderId="52" xfId="45" applyNumberFormat="1" applyFont="1" applyFill="1" applyBorder="1" applyAlignment="1">
      <alignment horizontal="center" vertical="center" wrapText="1"/>
    </xf>
    <xf numFmtId="0" fontId="69" fillId="0" borderId="53" xfId="45" applyNumberFormat="1" applyFont="1" applyFill="1" applyBorder="1" applyAlignment="1">
      <alignment horizontal="center" vertical="center"/>
    </xf>
    <xf numFmtId="164" fontId="66" fillId="0" borderId="50" xfId="45" applyNumberFormat="1" applyFont="1" applyFill="1" applyBorder="1" applyAlignment="1">
      <alignment horizontal="center" vertical="center" wrapText="1"/>
    </xf>
    <xf numFmtId="170" fontId="66" fillId="0" borderId="51" xfId="47" applyFont="1" applyFill="1" applyBorder="1" applyAlignment="1">
      <alignment horizontal="center" vertical="center" wrapText="1"/>
    </xf>
    <xf numFmtId="165" fontId="70" fillId="0" borderId="54" xfId="45" applyFont="1" applyFill="1" applyBorder="1" applyAlignment="1">
      <alignment horizontal="center" vertical="center" wrapText="1"/>
    </xf>
    <xf numFmtId="165" fontId="69" fillId="0" borderId="52" xfId="45" applyFont="1" applyFill="1" applyBorder="1" applyAlignment="1">
      <alignment horizontal="center" vertical="center" wrapText="1"/>
    </xf>
    <xf numFmtId="165" fontId="69" fillId="0" borderId="52" xfId="45" applyFont="1" applyFill="1" applyBorder="1" applyAlignment="1">
      <alignment horizontal="center" vertical="center"/>
    </xf>
    <xf numFmtId="165" fontId="69" fillId="0" borderId="55" xfId="45" applyFont="1" applyFill="1" applyBorder="1" applyAlignment="1">
      <alignment horizontal="center" vertical="center"/>
    </xf>
    <xf numFmtId="170" fontId="66" fillId="0" borderId="26" xfId="47" applyFont="1" applyFill="1" applyBorder="1" applyAlignment="1">
      <alignment horizontal="center" vertical="center" wrapText="1"/>
    </xf>
    <xf numFmtId="165" fontId="69" fillId="0" borderId="33" xfId="45" applyFont="1" applyFill="1" applyBorder="1" applyAlignment="1">
      <alignment horizontal="center" vertical="center" wrapText="1"/>
    </xf>
    <xf numFmtId="165" fontId="69" fillId="0" borderId="50" xfId="45" applyFont="1" applyFill="1" applyBorder="1" applyAlignment="1">
      <alignment horizontal="left" vertical="center" wrapText="1"/>
    </xf>
    <xf numFmtId="165" fontId="2" fillId="0" borderId="10" xfId="45" applyFont="1" applyFill="1" applyBorder="1" applyAlignment="1">
      <alignment horizontal="left" vertical="center" wrapText="1"/>
    </xf>
    <xf numFmtId="165" fontId="69" fillId="0" borderId="41" xfId="45" applyFont="1" applyFill="1" applyBorder="1" applyAlignment="1">
      <alignment horizontal="center" vertical="center" wrapText="1"/>
    </xf>
    <xf numFmtId="0" fontId="69" fillId="0" borderId="36" xfId="45" applyNumberFormat="1" applyFont="1" applyFill="1" applyBorder="1" applyAlignment="1">
      <alignment horizontal="center" vertical="center"/>
    </xf>
    <xf numFmtId="165" fontId="2" fillId="0" borderId="12" xfId="45" applyFont="1" applyFill="1" applyBorder="1" applyAlignment="1">
      <alignment horizontal="left" vertical="center" wrapText="1"/>
    </xf>
    <xf numFmtId="165" fontId="69" fillId="0" borderId="12" xfId="45" applyFont="1" applyFill="1" applyBorder="1" applyAlignment="1">
      <alignment horizontal="center" vertical="center" wrapText="1"/>
    </xf>
    <xf numFmtId="165" fontId="69" fillId="0" borderId="56" xfId="45" applyFont="1" applyFill="1" applyBorder="1" applyAlignment="1">
      <alignment horizontal="center" vertical="center" wrapText="1"/>
    </xf>
    <xf numFmtId="0" fontId="69" fillId="0" borderId="57" xfId="45" applyNumberFormat="1" applyFont="1" applyFill="1" applyBorder="1" applyAlignment="1">
      <alignment horizontal="center" vertical="center"/>
    </xf>
    <xf numFmtId="170" fontId="66" fillId="0" borderId="10" xfId="47" applyFont="1" applyFill="1" applyBorder="1" applyAlignment="1">
      <alignment horizontal="center" vertical="center" wrapText="1"/>
    </xf>
    <xf numFmtId="164" fontId="66" fillId="0" borderId="41" xfId="45" applyNumberFormat="1" applyFont="1" applyFill="1" applyBorder="1" applyAlignment="1">
      <alignment horizontal="center" vertical="center" wrapText="1"/>
    </xf>
    <xf numFmtId="164" fontId="66" fillId="0" borderId="12" xfId="45" applyNumberFormat="1" applyFont="1" applyFill="1" applyBorder="1" applyAlignment="1">
      <alignment horizontal="center" vertical="center" wrapText="1"/>
    </xf>
    <xf numFmtId="170" fontId="66" fillId="0" borderId="12" xfId="47" applyFont="1" applyFill="1" applyBorder="1" applyAlignment="1">
      <alignment horizontal="center" vertical="center" wrapText="1"/>
    </xf>
    <xf numFmtId="164" fontId="66" fillId="0" borderId="56" xfId="45" applyNumberFormat="1" applyFont="1" applyFill="1" applyBorder="1" applyAlignment="1">
      <alignment horizontal="center" vertical="center" wrapText="1"/>
    </xf>
    <xf numFmtId="165" fontId="70" fillId="0" borderId="19" xfId="45" applyFont="1" applyFill="1" applyBorder="1" applyAlignment="1">
      <alignment horizontal="center" vertical="center"/>
    </xf>
    <xf numFmtId="165" fontId="69" fillId="0" borderId="58" xfId="45" applyFont="1" applyFill="1" applyBorder="1" applyAlignment="1">
      <alignment horizontal="center" vertical="center" wrapText="1"/>
    </xf>
    <xf numFmtId="165" fontId="69" fillId="0" borderId="59" xfId="45" applyFont="1" applyFill="1" applyBorder="1" applyAlignment="1">
      <alignment horizontal="center" vertical="center" wrapText="1"/>
    </xf>
    <xf numFmtId="165" fontId="69" fillId="0" borderId="60" xfId="45" applyFont="1" applyFill="1" applyBorder="1" applyAlignment="1">
      <alignment horizontal="left" vertical="center" wrapText="1"/>
    </xf>
    <xf numFmtId="165" fontId="69" fillId="0" borderId="61" xfId="45" applyFont="1" applyFill="1" applyBorder="1" applyAlignment="1">
      <alignment horizontal="center" vertical="center" wrapText="1"/>
    </xf>
    <xf numFmtId="165" fontId="69" fillId="0" borderId="62" xfId="45" applyFont="1" applyFill="1" applyBorder="1" applyAlignment="1">
      <alignment horizontal="center" vertical="center"/>
    </xf>
    <xf numFmtId="0" fontId="69" fillId="0" borderId="60" xfId="45" applyNumberFormat="1" applyFont="1" applyFill="1" applyBorder="1" applyAlignment="1">
      <alignment horizontal="center" vertical="center"/>
    </xf>
    <xf numFmtId="164" fontId="66" fillId="0" borderId="61" xfId="45" applyNumberFormat="1" applyFont="1" applyFill="1" applyBorder="1" applyAlignment="1">
      <alignment horizontal="center" vertical="center" wrapText="1"/>
    </xf>
    <xf numFmtId="170" fontId="66" fillId="0" borderId="61" xfId="47" applyFont="1" applyFill="1" applyBorder="1" applyAlignment="1">
      <alignment horizontal="center" vertical="center" wrapText="1"/>
    </xf>
    <xf numFmtId="165" fontId="70" fillId="0" borderId="61" xfId="45" applyFont="1" applyFill="1" applyBorder="1" applyAlignment="1">
      <alignment horizontal="center" vertical="center"/>
    </xf>
    <xf numFmtId="165" fontId="70" fillId="0" borderId="23" xfId="45" applyFont="1" applyFill="1" applyBorder="1" applyAlignment="1">
      <alignment horizontal="center" vertical="center" wrapText="1"/>
    </xf>
    <xf numFmtId="0" fontId="69" fillId="0" borderId="10" xfId="0" applyFont="1" applyFill="1" applyBorder="1" applyAlignment="1">
      <alignment horizontal="left" vertical="center" wrapText="1"/>
    </xf>
    <xf numFmtId="0" fontId="69" fillId="0" borderId="11" xfId="0" applyFont="1" applyFill="1" applyBorder="1" applyAlignment="1">
      <alignment horizontal="left" vertical="center" wrapText="1"/>
    </xf>
    <xf numFmtId="165" fontId="70" fillId="0" borderId="12" xfId="45" applyFont="1" applyFill="1" applyBorder="1" applyAlignment="1">
      <alignment horizontal="center" vertical="center" wrapText="1"/>
    </xf>
    <xf numFmtId="164" fontId="66" fillId="0" borderId="39" xfId="45" applyNumberFormat="1" applyFont="1" applyFill="1" applyBorder="1" applyAlignment="1">
      <alignment horizontal="center" vertical="center" wrapText="1"/>
    </xf>
    <xf numFmtId="170" fontId="66" fillId="0" borderId="24" xfId="47" applyFont="1" applyFill="1" applyBorder="1" applyAlignment="1">
      <alignment horizontal="center" vertical="center" wrapText="1"/>
    </xf>
    <xf numFmtId="170" fontId="66" fillId="0" borderId="11" xfId="47" applyFont="1" applyFill="1" applyBorder="1" applyAlignment="1">
      <alignment horizontal="center" vertical="center" wrapText="1"/>
    </xf>
    <xf numFmtId="0" fontId="65" fillId="0" borderId="0" xfId="0" applyFont="1" applyFill="1" applyAlignment="1">
      <alignment horizontal="center" vertical="center"/>
    </xf>
    <xf numFmtId="0" fontId="65" fillId="0" borderId="0" xfId="0" applyFont="1" applyFill="1" applyBorder="1" applyAlignment="1">
      <alignment horizontal="center" vertical="center"/>
    </xf>
    <xf numFmtId="0" fontId="65" fillId="0" borderId="0" xfId="0" applyFont="1" applyFill="1" applyAlignment="1">
      <alignment/>
    </xf>
    <xf numFmtId="0" fontId="65" fillId="0" borderId="0" xfId="0" applyFont="1" applyFill="1" applyBorder="1" applyAlignment="1">
      <alignment/>
    </xf>
    <xf numFmtId="165" fontId="69" fillId="0" borderId="15" xfId="45" applyFont="1" applyFill="1" applyBorder="1" applyAlignment="1">
      <alignment horizontal="center" vertical="center" wrapText="1"/>
    </xf>
    <xf numFmtId="166" fontId="70" fillId="0" borderId="16" xfId="45" applyNumberFormat="1" applyFont="1" applyFill="1" applyBorder="1" applyAlignment="1">
      <alignment horizontal="center" vertical="center" wrapText="1"/>
    </xf>
    <xf numFmtId="165" fontId="70" fillId="0" borderId="63" xfId="45" applyFont="1" applyFill="1" applyBorder="1" applyAlignment="1">
      <alignment horizontal="center" vertical="center" wrapText="1"/>
    </xf>
    <xf numFmtId="166" fontId="69" fillId="0" borderId="10" xfId="45" applyNumberFormat="1" applyFont="1" applyFill="1" applyBorder="1" applyAlignment="1">
      <alignment horizontal="left" vertical="center" wrapText="1"/>
    </xf>
    <xf numFmtId="167" fontId="66" fillId="0" borderId="10" xfId="45" applyNumberFormat="1" applyFont="1" applyFill="1" applyBorder="1" applyAlignment="1">
      <alignment horizontal="center" vertical="center" wrapText="1"/>
    </xf>
    <xf numFmtId="165" fontId="69" fillId="0" borderId="36" xfId="45" applyFont="1" applyFill="1" applyBorder="1" applyAlignment="1">
      <alignment horizontal="center" vertical="center" wrapText="1"/>
    </xf>
    <xf numFmtId="166" fontId="69" fillId="0" borderId="11" xfId="45" applyNumberFormat="1" applyFont="1" applyFill="1" applyBorder="1" applyAlignment="1">
      <alignment horizontal="left" vertical="center" wrapText="1"/>
    </xf>
    <xf numFmtId="165" fontId="69" fillId="0" borderId="64" xfId="45" applyFont="1" applyFill="1" applyBorder="1" applyAlignment="1">
      <alignment horizontal="center" vertical="center"/>
    </xf>
    <xf numFmtId="165" fontId="69" fillId="0" borderId="65" xfId="45" applyFont="1" applyFill="1" applyBorder="1" applyAlignment="1">
      <alignment horizontal="center" vertical="center"/>
    </xf>
    <xf numFmtId="165" fontId="69" fillId="0" borderId="65" xfId="45" applyFont="1" applyFill="1" applyBorder="1" applyAlignment="1">
      <alignment horizontal="center" vertical="center" wrapText="1"/>
    </xf>
    <xf numFmtId="165" fontId="69" fillId="0" borderId="64" xfId="45" applyFont="1" applyFill="1" applyBorder="1" applyAlignment="1">
      <alignment horizontal="center" vertical="center" wrapText="1"/>
    </xf>
    <xf numFmtId="165" fontId="69" fillId="0" borderId="66" xfId="45" applyFont="1" applyFill="1" applyBorder="1" applyAlignment="1">
      <alignment horizontal="center" vertical="center" wrapText="1"/>
    </xf>
    <xf numFmtId="165" fontId="70" fillId="0" borderId="28" xfId="45" applyFont="1" applyFill="1" applyBorder="1" applyAlignment="1">
      <alignment horizontal="center" vertical="center" wrapText="1"/>
    </xf>
    <xf numFmtId="165" fontId="69" fillId="0" borderId="0" xfId="45" applyFont="1" applyFill="1" applyBorder="1" applyAlignment="1">
      <alignment horizontal="left" vertical="center"/>
    </xf>
    <xf numFmtId="167" fontId="69" fillId="0" borderId="0" xfId="45" applyNumberFormat="1" applyFont="1" applyFill="1" applyBorder="1" applyAlignment="1">
      <alignment horizontal="center" vertical="center" wrapText="1"/>
    </xf>
    <xf numFmtId="165" fontId="70" fillId="0" borderId="15" xfId="45" applyFont="1" applyFill="1" applyBorder="1" applyAlignment="1">
      <alignment horizontal="center" vertical="center" wrapText="1"/>
    </xf>
    <xf numFmtId="165" fontId="69" fillId="0" borderId="10" xfId="46" applyFont="1" applyFill="1" applyBorder="1" applyAlignment="1">
      <alignment horizontal="center" vertical="center"/>
    </xf>
    <xf numFmtId="167" fontId="66" fillId="0" borderId="10" xfId="45" applyNumberFormat="1" applyFont="1" applyFill="1" applyBorder="1" applyAlignment="1">
      <alignment horizontal="center" vertical="center"/>
    </xf>
    <xf numFmtId="0" fontId="69" fillId="0" borderId="11" xfId="45" applyNumberFormat="1" applyFont="1" applyFill="1" applyBorder="1" applyAlignment="1">
      <alignment horizontal="center" vertical="center"/>
    </xf>
    <xf numFmtId="164" fontId="66" fillId="0" borderId="11" xfId="45" applyNumberFormat="1" applyFont="1" applyFill="1" applyBorder="1" applyAlignment="1">
      <alignment horizontal="center" vertical="center"/>
    </xf>
    <xf numFmtId="167" fontId="66" fillId="0" borderId="11" xfId="45" applyNumberFormat="1" applyFont="1" applyFill="1" applyBorder="1" applyAlignment="1">
      <alignment horizontal="center" vertical="center"/>
    </xf>
    <xf numFmtId="168" fontId="69" fillId="0" borderId="11" xfId="45" applyNumberFormat="1" applyFont="1" applyFill="1" applyBorder="1" applyAlignment="1">
      <alignment horizontal="center" vertical="center" wrapText="1"/>
    </xf>
    <xf numFmtId="0" fontId="4" fillId="0" borderId="11" xfId="48" applyFont="1" applyFill="1" applyBorder="1" applyAlignment="1">
      <alignment horizontal="left" vertical="center"/>
    </xf>
    <xf numFmtId="165" fontId="4" fillId="0" borderId="11" xfId="45" applyFont="1" applyFill="1" applyBorder="1" applyAlignment="1">
      <alignment horizontal="center" vertical="center" wrapText="1"/>
    </xf>
    <xf numFmtId="165" fontId="69" fillId="0" borderId="11" xfId="44" applyFont="1" applyFill="1" applyBorder="1" applyAlignment="1">
      <alignment horizontal="left" vertical="center"/>
    </xf>
    <xf numFmtId="165" fontId="69" fillId="0" borderId="11" xfId="46" applyFont="1" applyFill="1" applyBorder="1" applyAlignment="1">
      <alignment horizontal="center" vertical="center" wrapText="1"/>
    </xf>
    <xf numFmtId="165" fontId="69" fillId="0" borderId="11" xfId="45" applyFont="1" applyFill="1" applyBorder="1" applyAlignment="1">
      <alignment horizontal="left" vertical="center"/>
    </xf>
    <xf numFmtId="164" fontId="67" fillId="0" borderId="13" xfId="45" applyNumberFormat="1" applyFont="1" applyFill="1" applyBorder="1" applyAlignment="1">
      <alignment horizontal="center" vertical="center"/>
    </xf>
    <xf numFmtId="169" fontId="70" fillId="0" borderId="0" xfId="45" applyNumberFormat="1" applyFont="1" applyFill="1" applyBorder="1" applyAlignment="1">
      <alignment horizontal="center" vertical="center"/>
    </xf>
    <xf numFmtId="167" fontId="69" fillId="0" borderId="0" xfId="45" applyNumberFormat="1" applyFont="1" applyFill="1" applyAlignment="1">
      <alignment horizontal="center" vertical="center"/>
    </xf>
    <xf numFmtId="165" fontId="69" fillId="0" borderId="10" xfId="46" applyFont="1" applyFill="1" applyBorder="1" applyAlignment="1">
      <alignment horizontal="center" vertical="center" wrapText="1"/>
    </xf>
    <xf numFmtId="164" fontId="66" fillId="0" borderId="64" xfId="45" applyNumberFormat="1" applyFont="1" applyFill="1" applyBorder="1" applyAlignment="1">
      <alignment horizontal="center" vertical="center" wrapText="1"/>
    </xf>
    <xf numFmtId="164" fontId="66" fillId="0" borderId="32" xfId="45" applyNumberFormat="1" applyFont="1" applyFill="1" applyBorder="1" applyAlignment="1" applyProtection="1">
      <alignment horizontal="center" vertical="center"/>
      <protection locked="0"/>
    </xf>
    <xf numFmtId="164" fontId="66" fillId="0" borderId="32" xfId="45" applyNumberFormat="1" applyFont="1" applyFill="1" applyBorder="1" applyAlignment="1">
      <alignment horizontal="center" vertical="center"/>
    </xf>
    <xf numFmtId="170" fontId="66" fillId="0" borderId="32" xfId="45" applyNumberFormat="1" applyFont="1" applyFill="1" applyBorder="1" applyAlignment="1">
      <alignment horizontal="center" vertical="center"/>
    </xf>
    <xf numFmtId="164" fontId="66" fillId="0" borderId="18" xfId="45" applyNumberFormat="1" applyFont="1" applyFill="1" applyBorder="1" applyAlignment="1" applyProtection="1">
      <alignment horizontal="center" vertical="center"/>
      <protection locked="0"/>
    </xf>
    <xf numFmtId="164" fontId="66" fillId="0" borderId="18" xfId="45" applyNumberFormat="1" applyFont="1" applyFill="1" applyBorder="1" applyAlignment="1">
      <alignment horizontal="center" vertical="center"/>
    </xf>
    <xf numFmtId="170" fontId="66" fillId="0" borderId="18" xfId="45" applyNumberFormat="1" applyFont="1" applyFill="1" applyBorder="1" applyAlignment="1">
      <alignment horizontal="center" vertical="center"/>
    </xf>
    <xf numFmtId="165" fontId="70" fillId="0" borderId="18" xfId="45" applyFont="1" applyFill="1" applyBorder="1" applyAlignment="1">
      <alignment horizontal="center" vertical="center"/>
    </xf>
    <xf numFmtId="165" fontId="69" fillId="0" borderId="66" xfId="45" applyFont="1" applyFill="1" applyBorder="1" applyAlignment="1">
      <alignment horizontal="center" vertical="center"/>
    </xf>
    <xf numFmtId="165" fontId="69" fillId="0" borderId="29" xfId="45" applyFont="1" applyFill="1" applyBorder="1" applyAlignment="1">
      <alignment horizontal="left" vertical="center" wrapText="1"/>
    </xf>
    <xf numFmtId="165" fontId="69" fillId="0" borderId="39" xfId="45" applyFont="1" applyFill="1" applyBorder="1" applyAlignment="1">
      <alignment horizontal="left" vertical="center" wrapText="1"/>
    </xf>
    <xf numFmtId="166" fontId="69" fillId="0" borderId="39" xfId="45" applyNumberFormat="1" applyFont="1" applyFill="1" applyBorder="1" applyAlignment="1">
      <alignment horizontal="center" vertical="center" wrapText="1"/>
    </xf>
    <xf numFmtId="165" fontId="70" fillId="0" borderId="32" xfId="45" applyFont="1" applyFill="1" applyBorder="1" applyAlignment="1">
      <alignment horizontal="center" vertical="center"/>
    </xf>
    <xf numFmtId="165" fontId="69" fillId="0" borderId="28" xfId="45" applyFont="1" applyFill="1" applyBorder="1" applyAlignment="1">
      <alignment horizontal="center" vertical="center"/>
    </xf>
    <xf numFmtId="164" fontId="66" fillId="0" borderId="35" xfId="45" applyNumberFormat="1" applyFont="1" applyFill="1" applyBorder="1" applyAlignment="1" applyProtection="1">
      <alignment horizontal="center" vertical="center"/>
      <protection locked="0"/>
    </xf>
    <xf numFmtId="165" fontId="69" fillId="0" borderId="35" xfId="45" applyFont="1" applyFill="1" applyBorder="1" applyAlignment="1">
      <alignment horizontal="center" vertical="center"/>
    </xf>
    <xf numFmtId="164" fontId="66" fillId="0" borderId="11" xfId="45" applyNumberFormat="1" applyFont="1" applyFill="1" applyBorder="1" applyAlignment="1" applyProtection="1">
      <alignment horizontal="center" vertical="center"/>
      <protection locked="0"/>
    </xf>
    <xf numFmtId="165" fontId="70" fillId="0" borderId="27" xfId="45" applyFont="1" applyFill="1" applyBorder="1" applyAlignment="1">
      <alignment horizontal="center" vertical="center" wrapText="1"/>
    </xf>
    <xf numFmtId="165" fontId="70" fillId="0" borderId="38" xfId="45" applyFont="1" applyFill="1" applyBorder="1" applyAlignment="1">
      <alignment horizontal="center" vertical="center" wrapText="1"/>
    </xf>
    <xf numFmtId="165" fontId="70" fillId="0" borderId="19" xfId="45" applyFont="1" applyFill="1" applyBorder="1" applyAlignment="1">
      <alignment horizontal="center" vertical="center" wrapText="1"/>
    </xf>
    <xf numFmtId="164" fontId="66" fillId="0" borderId="18" xfId="59" applyNumberFormat="1" applyFont="1" applyFill="1" applyBorder="1" applyAlignment="1">
      <alignment horizontal="center" vertical="center"/>
    </xf>
    <xf numFmtId="170" fontId="66" fillId="0" borderId="18" xfId="45" applyNumberFormat="1" applyFont="1" applyFill="1" applyBorder="1" applyAlignment="1">
      <alignment horizontal="center" vertical="center" wrapText="1"/>
    </xf>
    <xf numFmtId="165" fontId="69" fillId="0" borderId="18" xfId="67" applyFont="1" applyFill="1" applyBorder="1" applyAlignment="1">
      <alignment horizontal="left" vertical="center" wrapText="1"/>
    </xf>
    <xf numFmtId="166" fontId="69" fillId="0" borderId="18" xfId="45" applyNumberFormat="1" applyFont="1" applyFill="1" applyBorder="1" applyAlignment="1">
      <alignment horizontal="center" vertical="center" wrapText="1"/>
    </xf>
    <xf numFmtId="165" fontId="67" fillId="0" borderId="18" xfId="45" applyFont="1" applyFill="1" applyBorder="1" applyAlignment="1">
      <alignment horizontal="center" vertical="center"/>
    </xf>
    <xf numFmtId="165" fontId="66" fillId="0" borderId="39" xfId="45" applyFont="1" applyFill="1" applyBorder="1" applyAlignment="1">
      <alignment horizontal="center" vertical="center"/>
    </xf>
    <xf numFmtId="165" fontId="66" fillId="0" borderId="11" xfId="45" applyFont="1" applyFill="1" applyBorder="1" applyAlignment="1">
      <alignment horizontal="center" vertical="center"/>
    </xf>
    <xf numFmtId="165" fontId="2" fillId="0" borderId="18" xfId="45" applyFont="1" applyFill="1" applyBorder="1" applyAlignment="1">
      <alignment horizontal="left" vertical="center" wrapText="1"/>
    </xf>
    <xf numFmtId="165" fontId="2" fillId="0" borderId="18" xfId="45" applyFont="1" applyFill="1" applyBorder="1" applyAlignment="1">
      <alignment horizontal="center" vertical="center" wrapText="1"/>
    </xf>
    <xf numFmtId="165" fontId="2" fillId="0" borderId="32" xfId="45" applyFont="1" applyFill="1" applyBorder="1" applyAlignment="1">
      <alignment horizontal="center" vertical="center" wrapText="1"/>
    </xf>
    <xf numFmtId="165" fontId="2" fillId="0" borderId="39" xfId="45" applyFont="1" applyFill="1" applyBorder="1" applyAlignment="1">
      <alignment horizontal="center" vertical="center" wrapText="1"/>
    </xf>
    <xf numFmtId="165" fontId="2" fillId="0" borderId="11" xfId="45" applyFont="1" applyFill="1" applyBorder="1" applyAlignment="1">
      <alignment horizontal="center" vertical="center" wrapText="1"/>
    </xf>
    <xf numFmtId="165" fontId="2" fillId="0" borderId="28" xfId="45" applyFont="1" applyFill="1" applyBorder="1" applyAlignment="1">
      <alignment horizontal="left" vertical="center" wrapText="1"/>
    </xf>
    <xf numFmtId="165" fontId="2" fillId="0" borderId="28" xfId="45" applyFont="1" applyFill="1" applyBorder="1" applyAlignment="1">
      <alignment horizontal="center" vertical="center" wrapText="1"/>
    </xf>
    <xf numFmtId="165" fontId="2" fillId="0" borderId="24" xfId="45" applyFont="1" applyFill="1" applyBorder="1" applyAlignment="1">
      <alignment horizontal="center" vertical="center" wrapText="1"/>
    </xf>
    <xf numFmtId="165" fontId="2" fillId="0" borderId="29" xfId="45" applyFont="1" applyFill="1" applyBorder="1" applyAlignment="1">
      <alignment horizontal="center" vertical="center" wrapText="1"/>
    </xf>
    <xf numFmtId="164" fontId="66" fillId="0" borderId="35" xfId="59" applyNumberFormat="1" applyFont="1" applyFill="1" applyBorder="1" applyAlignment="1">
      <alignment horizontal="center" vertical="center"/>
    </xf>
    <xf numFmtId="164" fontId="66" fillId="0" borderId="32" xfId="59" applyNumberFormat="1" applyFont="1" applyFill="1" applyBorder="1" applyAlignment="1">
      <alignment horizontal="center" vertical="center"/>
    </xf>
    <xf numFmtId="170" fontId="66" fillId="0" borderId="32" xfId="45" applyNumberFormat="1" applyFont="1" applyFill="1" applyBorder="1" applyAlignment="1">
      <alignment horizontal="center" vertical="center" wrapText="1"/>
    </xf>
    <xf numFmtId="165" fontId="69" fillId="0" borderId="35" xfId="67" applyFont="1" applyFill="1" applyBorder="1" applyAlignment="1">
      <alignment horizontal="center" vertical="center" wrapText="1"/>
    </xf>
    <xf numFmtId="165" fontId="70" fillId="0" borderId="39" xfId="45" applyFont="1" applyFill="1" applyBorder="1" applyAlignment="1">
      <alignment horizontal="center" vertical="center"/>
    </xf>
    <xf numFmtId="166" fontId="69" fillId="0" borderId="11" xfId="46" applyNumberFormat="1" applyFont="1" applyFill="1" applyBorder="1" applyAlignment="1">
      <alignment horizontal="center" vertical="center"/>
    </xf>
    <xf numFmtId="165" fontId="69" fillId="0" borderId="11" xfId="58" applyFont="1" applyFill="1" applyBorder="1" applyAlignment="1">
      <alignment horizontal="center" vertical="center"/>
    </xf>
    <xf numFmtId="165" fontId="69" fillId="0" borderId="11" xfId="46" applyFont="1" applyFill="1" applyBorder="1" applyAlignment="1">
      <alignment horizontal="center" vertical="center"/>
    </xf>
    <xf numFmtId="170" fontId="66" fillId="0" borderId="35" xfId="47" applyFont="1" applyFill="1" applyBorder="1" applyAlignment="1">
      <alignment horizontal="center" vertical="center" wrapText="1"/>
    </xf>
    <xf numFmtId="165" fontId="70" fillId="0" borderId="29" xfId="45" applyFont="1" applyFill="1" applyBorder="1" applyAlignment="1">
      <alignment horizontal="center" vertical="center" wrapText="1"/>
    </xf>
    <xf numFmtId="165" fontId="69" fillId="0" borderId="33" xfId="67" applyFont="1" applyFill="1" applyBorder="1" applyAlignment="1">
      <alignment horizontal="center" vertical="center" wrapText="1"/>
    </xf>
    <xf numFmtId="165" fontId="69" fillId="0" borderId="11" xfId="67" applyFont="1" applyFill="1" applyBorder="1" applyAlignment="1">
      <alignment horizontal="left" vertical="center" wrapText="1"/>
    </xf>
    <xf numFmtId="165" fontId="69" fillId="0" borderId="42" xfId="67" applyFont="1" applyFill="1" applyBorder="1" applyAlignment="1">
      <alignment horizontal="center" vertical="center" wrapText="1"/>
    </xf>
    <xf numFmtId="0" fontId="69" fillId="0" borderId="43" xfId="45" applyNumberFormat="1" applyFont="1" applyFill="1" applyBorder="1" applyAlignment="1">
      <alignment horizontal="center" vertical="center"/>
    </xf>
    <xf numFmtId="165" fontId="3" fillId="0" borderId="11" xfId="45" applyFont="1" applyFill="1" applyBorder="1" applyAlignment="1">
      <alignment horizontal="center" vertical="center" wrapText="1"/>
    </xf>
    <xf numFmtId="165" fontId="2" fillId="0" borderId="42" xfId="45" applyFont="1" applyFill="1" applyBorder="1" applyAlignment="1">
      <alignment horizontal="center" vertical="center" wrapText="1"/>
    </xf>
    <xf numFmtId="165" fontId="69" fillId="0" borderId="42" xfId="45" applyFont="1" applyFill="1" applyBorder="1" applyAlignment="1">
      <alignment horizontal="center" vertical="center"/>
    </xf>
    <xf numFmtId="165" fontId="69" fillId="0" borderId="12" xfId="45" applyFont="1" applyFill="1" applyBorder="1" applyAlignment="1">
      <alignment horizontal="left" vertical="center" wrapText="1"/>
    </xf>
    <xf numFmtId="164" fontId="66" fillId="0" borderId="12" xfId="59" applyNumberFormat="1" applyFont="1" applyFill="1" applyBorder="1" applyAlignment="1">
      <alignment horizontal="center" vertical="center"/>
    </xf>
    <xf numFmtId="170" fontId="66" fillId="0" borderId="27" xfId="45" applyNumberFormat="1" applyFont="1" applyFill="1" applyBorder="1" applyAlignment="1">
      <alignment horizontal="center" vertical="center" wrapText="1"/>
    </xf>
    <xf numFmtId="165" fontId="3" fillId="0" borderId="12" xfId="45" applyFont="1" applyFill="1" applyBorder="1" applyAlignment="1">
      <alignment horizontal="center" vertical="center" wrapText="1"/>
    </xf>
    <xf numFmtId="165" fontId="2" fillId="0" borderId="56" xfId="45" applyFont="1" applyFill="1" applyBorder="1" applyAlignment="1">
      <alignment horizontal="center" vertical="center" wrapText="1"/>
    </xf>
    <xf numFmtId="165" fontId="2" fillId="0" borderId="12" xfId="45" applyFont="1" applyFill="1" applyBorder="1" applyAlignment="1">
      <alignment horizontal="center" vertical="center" wrapText="1"/>
    </xf>
    <xf numFmtId="164" fontId="66" fillId="0" borderId="12" xfId="45" applyNumberFormat="1" applyFont="1" applyFill="1" applyBorder="1" applyAlignment="1">
      <alignment horizontal="center" vertical="center"/>
    </xf>
    <xf numFmtId="170" fontId="66" fillId="0" borderId="66" xfId="47" applyFont="1" applyFill="1" applyBorder="1" applyAlignment="1">
      <alignment horizontal="center" vertical="center" wrapText="1"/>
    </xf>
    <xf numFmtId="165" fontId="69" fillId="0" borderId="56" xfId="45" applyFont="1" applyFill="1" applyBorder="1" applyAlignment="1">
      <alignment horizontal="center" vertical="center"/>
    </xf>
    <xf numFmtId="170" fontId="66" fillId="0" borderId="64" xfId="45" applyNumberFormat="1" applyFont="1" applyFill="1" applyBorder="1" applyAlignment="1">
      <alignment horizontal="center" vertical="center" wrapText="1"/>
    </xf>
    <xf numFmtId="165" fontId="69" fillId="0" borderId="35" xfId="62" applyFont="1" applyFill="1" applyBorder="1" applyAlignment="1">
      <alignment horizontal="left" vertical="center" wrapText="1"/>
    </xf>
    <xf numFmtId="165" fontId="69" fillId="0" borderId="65" xfId="62" applyFont="1" applyFill="1" applyBorder="1" applyAlignment="1">
      <alignment horizontal="center" vertical="center" wrapText="1"/>
    </xf>
    <xf numFmtId="165" fontId="69" fillId="0" borderId="18" xfId="62" applyFont="1" applyFill="1" applyBorder="1" applyAlignment="1">
      <alignment horizontal="center" vertical="center" wrapText="1"/>
    </xf>
    <xf numFmtId="165" fontId="69" fillId="0" borderId="39" xfId="46" applyFont="1" applyFill="1" applyBorder="1" applyAlignment="1">
      <alignment horizontal="center" vertical="center"/>
    </xf>
    <xf numFmtId="165" fontId="69" fillId="0" borderId="29" xfId="46" applyFont="1" applyFill="1" applyBorder="1" applyAlignment="1">
      <alignment horizontal="center" vertical="center"/>
    </xf>
    <xf numFmtId="165" fontId="69" fillId="0" borderId="12" xfId="46" applyFont="1" applyFill="1" applyBorder="1" applyAlignment="1">
      <alignment horizontal="center" vertical="center"/>
    </xf>
    <xf numFmtId="165" fontId="69" fillId="0" borderId="27" xfId="62" applyFont="1" applyFill="1" applyBorder="1" applyAlignment="1">
      <alignment horizontal="left" vertical="center" wrapText="1"/>
    </xf>
    <xf numFmtId="165" fontId="69" fillId="0" borderId="29" xfId="62" applyFont="1" applyFill="1" applyBorder="1" applyAlignment="1">
      <alignment horizontal="center" vertical="center" wrapText="1"/>
    </xf>
    <xf numFmtId="165" fontId="69" fillId="0" borderId="28" xfId="62" applyFont="1" applyFill="1" applyBorder="1" applyAlignment="1">
      <alignment horizontal="center" vertical="center" wrapText="1"/>
    </xf>
    <xf numFmtId="164" fontId="66" fillId="0" borderId="0" xfId="45" applyNumberFormat="1" applyFont="1" applyFill="1" applyAlignment="1">
      <alignment horizontal="center" vertical="center" wrapText="1"/>
    </xf>
    <xf numFmtId="170" fontId="66" fillId="0" borderId="0" xfId="45" applyNumberFormat="1" applyFont="1" applyFill="1" applyAlignment="1">
      <alignment horizontal="center" vertical="center" wrapText="1"/>
    </xf>
    <xf numFmtId="166" fontId="69" fillId="0" borderId="42" xfId="45" applyNumberFormat="1" applyFont="1" applyFill="1" applyBorder="1" applyAlignment="1">
      <alignment horizontal="center" vertical="center" wrapText="1"/>
    </xf>
    <xf numFmtId="170" fontId="66" fillId="0" borderId="11" xfId="45" applyNumberFormat="1" applyFont="1" applyFill="1" applyBorder="1" applyAlignment="1">
      <alignment horizontal="center" vertical="center" wrapText="1"/>
    </xf>
    <xf numFmtId="164" fontId="70" fillId="0" borderId="0" xfId="45" applyNumberFormat="1" applyFont="1" applyFill="1" applyBorder="1" applyAlignment="1">
      <alignment horizontal="center" vertical="center" wrapText="1"/>
    </xf>
    <xf numFmtId="167" fontId="70" fillId="0" borderId="0" xfId="45" applyNumberFormat="1" applyFont="1" applyFill="1" applyBorder="1" applyAlignment="1">
      <alignment horizontal="center" vertical="center" wrapText="1"/>
    </xf>
    <xf numFmtId="165" fontId="69" fillId="0" borderId="11" xfId="46" applyFont="1" applyFill="1" applyBorder="1" applyAlignment="1">
      <alignment horizontal="left" vertical="center" wrapText="1"/>
    </xf>
    <xf numFmtId="165" fontId="69" fillId="0" borderId="33" xfId="46" applyFont="1" applyFill="1" applyBorder="1" applyAlignment="1">
      <alignment horizontal="center" vertical="center" wrapText="1"/>
    </xf>
    <xf numFmtId="167" fontId="66" fillId="0" borderId="18" xfId="45" applyNumberFormat="1" applyFont="1" applyFill="1" applyBorder="1" applyAlignment="1">
      <alignment horizontal="center" vertical="center" wrapText="1"/>
    </xf>
    <xf numFmtId="164" fontId="66" fillId="0" borderId="27" xfId="45" applyNumberFormat="1" applyFont="1" applyFill="1" applyBorder="1" applyAlignment="1">
      <alignment horizontal="center" vertical="center" wrapText="1"/>
    </xf>
    <xf numFmtId="165" fontId="69" fillId="0" borderId="11" xfId="60" applyFont="1" applyFill="1" applyBorder="1" applyAlignment="1">
      <alignment horizontal="left" vertical="center" wrapText="1"/>
    </xf>
    <xf numFmtId="0" fontId="70" fillId="0" borderId="43" xfId="45" applyNumberFormat="1" applyFont="1" applyFill="1" applyBorder="1" applyAlignment="1">
      <alignment horizontal="center" vertical="center" wrapText="1"/>
    </xf>
    <xf numFmtId="165" fontId="69" fillId="0" borderId="43" xfId="45" applyFont="1" applyFill="1" applyBorder="1" applyAlignment="1">
      <alignment horizontal="center" vertical="center" wrapText="1"/>
    </xf>
    <xf numFmtId="165" fontId="69" fillId="0" borderId="0" xfId="60" applyFont="1" applyFill="1" applyBorder="1" applyAlignment="1">
      <alignment horizontal="center" vertical="center" wrapText="1"/>
    </xf>
    <xf numFmtId="165" fontId="69" fillId="0" borderId="32" xfId="62" applyFont="1" applyFill="1" applyBorder="1" applyAlignment="1">
      <alignment horizontal="left" vertical="center" wrapText="1"/>
    </xf>
    <xf numFmtId="165" fontId="69" fillId="0" borderId="32" xfId="62" applyFont="1" applyFill="1" applyBorder="1" applyAlignment="1">
      <alignment horizontal="center" vertical="center" wrapText="1"/>
    </xf>
    <xf numFmtId="165" fontId="69" fillId="0" borderId="18" xfId="62" applyFont="1" applyFill="1" applyBorder="1" applyAlignment="1">
      <alignment horizontal="left" vertical="center" wrapText="1"/>
    </xf>
    <xf numFmtId="165" fontId="69" fillId="0" borderId="28" xfId="62" applyFont="1" applyFill="1" applyBorder="1" applyAlignment="1">
      <alignment horizontal="left" vertical="center" wrapText="1"/>
    </xf>
    <xf numFmtId="165" fontId="69" fillId="0" borderId="11" xfId="62" applyFont="1" applyFill="1" applyBorder="1" applyAlignment="1">
      <alignment horizontal="center" vertical="center" wrapText="1"/>
    </xf>
    <xf numFmtId="164" fontId="69" fillId="0" borderId="0" xfId="45" applyNumberFormat="1" applyFont="1" applyFill="1" applyBorder="1" applyAlignment="1">
      <alignment horizontal="center" vertical="center"/>
    </xf>
    <xf numFmtId="0" fontId="69" fillId="0" borderId="0" xfId="67" applyNumberFormat="1" applyFont="1" applyFill="1" applyBorder="1" applyAlignment="1" applyProtection="1">
      <alignment horizontal="center" vertical="center" wrapText="1"/>
      <protection locked="0"/>
    </xf>
    <xf numFmtId="164" fontId="69" fillId="0" borderId="0" xfId="67" applyNumberFormat="1" applyFont="1" applyFill="1" applyBorder="1" applyAlignment="1" applyProtection="1">
      <alignment horizontal="center" vertical="center" wrapText="1"/>
      <protection locked="0"/>
    </xf>
    <xf numFmtId="164" fontId="69" fillId="0" borderId="0" xfId="67" applyNumberFormat="1" applyFont="1" applyFill="1" applyAlignment="1" applyProtection="1">
      <alignment horizontal="center" vertical="center"/>
      <protection hidden="1"/>
    </xf>
    <xf numFmtId="167" fontId="69" fillId="0" borderId="0" xfId="67" applyNumberFormat="1" applyFont="1" applyFill="1" applyAlignment="1" applyProtection="1">
      <alignment horizontal="center" vertical="center"/>
      <protection hidden="1"/>
    </xf>
    <xf numFmtId="169" fontId="70" fillId="0" borderId="0" xfId="45" applyNumberFormat="1" applyFont="1" applyFill="1" applyBorder="1" applyAlignment="1">
      <alignment horizontal="center" vertical="center" wrapText="1"/>
    </xf>
    <xf numFmtId="166" fontId="69" fillId="0" borderId="10" xfId="45" applyNumberFormat="1" applyFont="1" applyFill="1" applyBorder="1" applyAlignment="1">
      <alignment horizontal="center" vertical="center" wrapText="1"/>
    </xf>
    <xf numFmtId="166" fontId="69" fillId="0" borderId="11" xfId="45" applyNumberFormat="1" applyFont="1" applyFill="1" applyBorder="1" applyAlignment="1">
      <alignment horizontal="center" vertical="center" wrapText="1"/>
    </xf>
    <xf numFmtId="166" fontId="69" fillId="0" borderId="32" xfId="45" applyNumberFormat="1" applyFont="1" applyFill="1" applyBorder="1" applyAlignment="1">
      <alignment horizontal="center" vertical="center" wrapText="1"/>
    </xf>
    <xf numFmtId="0" fontId="65" fillId="0" borderId="11" xfId="0" applyFont="1" applyFill="1" applyBorder="1" applyAlignment="1">
      <alignment/>
    </xf>
    <xf numFmtId="0" fontId="70" fillId="0" borderId="20" xfId="45" applyNumberFormat="1" applyFont="1" applyFill="1" applyBorder="1" applyAlignment="1">
      <alignment horizontal="center" vertical="center" wrapText="1"/>
    </xf>
    <xf numFmtId="168" fontId="69" fillId="0" borderId="28" xfId="45" applyNumberFormat="1" applyFont="1" applyFill="1" applyBorder="1" applyAlignment="1">
      <alignment horizontal="center" vertical="center" wrapText="1"/>
    </xf>
    <xf numFmtId="168" fontId="69" fillId="0" borderId="18" xfId="45" applyNumberFormat="1" applyFont="1" applyFill="1" applyBorder="1" applyAlignment="1">
      <alignment horizontal="center" vertical="center" wrapText="1"/>
    </xf>
    <xf numFmtId="165" fontId="69" fillId="0" borderId="18" xfId="57" applyFont="1" applyFill="1" applyBorder="1" applyAlignment="1">
      <alignment horizontal="left" vertical="center" wrapText="1"/>
    </xf>
    <xf numFmtId="165" fontId="69" fillId="0" borderId="18" xfId="46" applyFont="1" applyFill="1" applyBorder="1" applyAlignment="1">
      <alignment horizontal="center" vertical="center"/>
    </xf>
    <xf numFmtId="165" fontId="69" fillId="0" borderId="28" xfId="57" applyFont="1" applyFill="1" applyBorder="1" applyAlignment="1">
      <alignment horizontal="left" vertical="center" wrapText="1"/>
    </xf>
    <xf numFmtId="165" fontId="70" fillId="0" borderId="0" xfId="57" applyFont="1" applyFill="1" applyAlignment="1">
      <alignment horizontal="left" vertical="center" wrapText="1"/>
    </xf>
    <xf numFmtId="165" fontId="69" fillId="0" borderId="0" xfId="62" applyFont="1" applyFill="1" applyAlignment="1">
      <alignment horizontal="left" vertical="center" wrapText="1"/>
    </xf>
    <xf numFmtId="165" fontId="69" fillId="0" borderId="0" xfId="62" applyFont="1" applyFill="1" applyAlignment="1">
      <alignment horizontal="center" vertical="center" wrapText="1"/>
    </xf>
    <xf numFmtId="167" fontId="69" fillId="0" borderId="0" xfId="46" applyNumberFormat="1" applyFont="1" applyFill="1" applyAlignment="1">
      <alignment horizontal="center" vertical="center"/>
    </xf>
    <xf numFmtId="164" fontId="70" fillId="0" borderId="0" xfId="46" applyNumberFormat="1" applyFont="1" applyFill="1" applyAlignment="1">
      <alignment horizontal="right" vertical="center" wrapText="1"/>
    </xf>
    <xf numFmtId="164" fontId="70" fillId="0" borderId="0" xfId="46" applyNumberFormat="1" applyFont="1" applyFill="1" applyAlignment="1">
      <alignment horizontal="right" vertical="center"/>
    </xf>
    <xf numFmtId="165" fontId="69" fillId="0" borderId="0" xfId="46" applyFont="1" applyFill="1">
      <alignment/>
    </xf>
    <xf numFmtId="165" fontId="69" fillId="0" borderId="0" xfId="46" applyFont="1" applyFill="1" applyAlignment="1">
      <alignment horizontal="center"/>
    </xf>
    <xf numFmtId="165" fontId="71" fillId="0" borderId="0" xfId="46" applyFont="1" applyFill="1" applyAlignment="1">
      <alignment horizontal="left" vertical="center" wrapText="1"/>
    </xf>
    <xf numFmtId="165" fontId="69" fillId="0" borderId="0" xfId="45" applyFont="1" applyFill="1">
      <alignment/>
    </xf>
    <xf numFmtId="165" fontId="69" fillId="0" borderId="0" xfId="45" applyFont="1" applyFill="1" applyAlignment="1">
      <alignment vertical="center" wrapText="1"/>
    </xf>
    <xf numFmtId="165" fontId="70" fillId="0" borderId="0" xfId="45" applyFont="1" applyFill="1" applyAlignment="1">
      <alignment vertical="center" wrapText="1"/>
    </xf>
    <xf numFmtId="0" fontId="69" fillId="0" borderId="0" xfId="45" applyNumberFormat="1" applyFont="1" applyFill="1" applyAlignment="1">
      <alignment vertical="center" wrapText="1"/>
    </xf>
    <xf numFmtId="167" fontId="69" fillId="0" borderId="0" xfId="45" applyNumberFormat="1" applyFont="1" applyFill="1" applyAlignment="1">
      <alignment vertical="center" wrapText="1"/>
    </xf>
    <xf numFmtId="164" fontId="69" fillId="0" borderId="0" xfId="45" applyNumberFormat="1" applyFont="1" applyFill="1" applyAlignment="1">
      <alignment vertical="center"/>
    </xf>
    <xf numFmtId="0" fontId="65" fillId="0" borderId="10" xfId="0" applyFont="1" applyFill="1" applyBorder="1" applyAlignment="1">
      <alignment horizontal="left" vertical="center" wrapText="1"/>
    </xf>
    <xf numFmtId="0" fontId="65" fillId="0" borderId="11" xfId="0" applyFont="1" applyFill="1" applyBorder="1" applyAlignment="1">
      <alignment horizontal="left" vertical="center" wrapText="1"/>
    </xf>
    <xf numFmtId="165" fontId="69" fillId="0" borderId="33" xfId="45" applyFont="1" applyFill="1" applyBorder="1" applyAlignment="1">
      <alignment horizontal="center" vertical="center"/>
    </xf>
    <xf numFmtId="165" fontId="70" fillId="0" borderId="10" xfId="45" applyFont="1" applyFill="1" applyBorder="1" applyAlignment="1">
      <alignment horizontal="center" vertical="center"/>
    </xf>
    <xf numFmtId="0" fontId="69" fillId="0" borderId="18" xfId="45" applyNumberFormat="1" applyFont="1" applyFill="1" applyBorder="1" applyAlignment="1">
      <alignment horizontal="center" vertical="center" wrapText="1"/>
    </xf>
    <xf numFmtId="0" fontId="72" fillId="0" borderId="0" xfId="0" applyFont="1" applyFill="1" applyAlignment="1">
      <alignment horizontal="left" vertical="center" wrapText="1"/>
    </xf>
    <xf numFmtId="0" fontId="72" fillId="0" borderId="18" xfId="0" applyFont="1" applyFill="1" applyBorder="1" applyAlignment="1">
      <alignment horizontal="left" vertical="center" wrapText="1"/>
    </xf>
    <xf numFmtId="0" fontId="69" fillId="0" borderId="18" xfId="56" applyFont="1" applyFill="1" applyBorder="1" applyAlignment="1">
      <alignment horizontal="left" vertical="center" wrapText="1"/>
    </xf>
    <xf numFmtId="0" fontId="69" fillId="0" borderId="18" xfId="45" applyNumberFormat="1" applyFont="1" applyFill="1" applyBorder="1" applyAlignment="1">
      <alignment horizontal="center" vertical="center"/>
    </xf>
    <xf numFmtId="168" fontId="69" fillId="0" borderId="35" xfId="45" applyNumberFormat="1" applyFont="1" applyFill="1" applyBorder="1" applyAlignment="1">
      <alignment horizontal="center" vertical="center" wrapText="1"/>
    </xf>
    <xf numFmtId="165" fontId="69" fillId="0" borderId="27" xfId="45" applyFont="1" applyFill="1" applyBorder="1" applyAlignment="1">
      <alignment horizontal="center" vertical="center"/>
    </xf>
    <xf numFmtId="0" fontId="69" fillId="0" borderId="32" xfId="45" applyNumberFormat="1" applyFont="1" applyFill="1" applyBorder="1" applyAlignment="1">
      <alignment horizontal="center" vertical="center" wrapText="1"/>
    </xf>
    <xf numFmtId="0" fontId="69" fillId="0" borderId="28" xfId="45" applyNumberFormat="1" applyFont="1" applyFill="1" applyBorder="1" applyAlignment="1">
      <alignment horizontal="center" vertical="center" wrapText="1"/>
    </xf>
    <xf numFmtId="165" fontId="69" fillId="0" borderId="0" xfId="59" applyFont="1" applyFill="1" applyAlignment="1">
      <alignment horizontal="center" vertical="center" wrapText="1"/>
    </xf>
    <xf numFmtId="0" fontId="69" fillId="0" borderId="24" xfId="45" applyNumberFormat="1" applyFont="1" applyFill="1" applyBorder="1" applyAlignment="1">
      <alignment horizontal="center" vertical="center" wrapText="1"/>
    </xf>
    <xf numFmtId="165" fontId="69" fillId="0" borderId="11" xfId="62" applyFont="1" applyFill="1" applyBorder="1" applyAlignment="1">
      <alignment horizontal="left" vertical="center" wrapText="1"/>
    </xf>
    <xf numFmtId="165" fontId="70" fillId="0" borderId="15" xfId="45" applyFont="1" applyFill="1" applyBorder="1" applyAlignment="1">
      <alignment horizontal="center" vertical="center"/>
    </xf>
    <xf numFmtId="165" fontId="70" fillId="0" borderId="38" xfId="45" applyFont="1" applyFill="1" applyBorder="1" applyAlignment="1">
      <alignment horizontal="center" vertical="center"/>
    </xf>
    <xf numFmtId="165" fontId="5" fillId="0" borderId="15" xfId="45" applyFont="1" applyFill="1" applyBorder="1" applyAlignment="1">
      <alignment horizontal="center" vertical="center"/>
    </xf>
    <xf numFmtId="165" fontId="5" fillId="0" borderId="16" xfId="45"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45" applyNumberFormat="1" applyFont="1" applyFill="1" applyBorder="1" applyAlignment="1">
      <alignment horizontal="center" vertical="center" wrapText="1"/>
    </xf>
    <xf numFmtId="164" fontId="5" fillId="0" borderId="16" xfId="45" applyNumberFormat="1" applyFont="1" applyFill="1" applyBorder="1" applyAlignment="1">
      <alignment horizontal="center" vertical="center" wrapText="1"/>
    </xf>
    <xf numFmtId="167" fontId="5" fillId="0" borderId="16" xfId="45" applyNumberFormat="1" applyFont="1" applyFill="1" applyBorder="1" applyAlignment="1">
      <alignment horizontal="center" vertical="center" wrapText="1"/>
    </xf>
    <xf numFmtId="165" fontId="5" fillId="0" borderId="17" xfId="45" applyFont="1" applyFill="1" applyBorder="1" applyAlignment="1">
      <alignment horizontal="center" vertical="center" wrapText="1"/>
    </xf>
    <xf numFmtId="165" fontId="69" fillId="0" borderId="10" xfId="62" applyFont="1" applyFill="1" applyBorder="1" applyAlignment="1">
      <alignment horizontal="left" vertical="center" wrapText="1"/>
    </xf>
    <xf numFmtId="165" fontId="69" fillId="0" borderId="10" xfId="62" applyFont="1" applyFill="1" applyBorder="1" applyAlignment="1">
      <alignment horizontal="center" vertical="center" wrapText="1"/>
    </xf>
    <xf numFmtId="165" fontId="70" fillId="0" borderId="0" xfId="46" applyFont="1" applyFill="1" applyBorder="1" applyAlignment="1">
      <alignment horizontal="center" vertical="center" wrapText="1"/>
    </xf>
    <xf numFmtId="171" fontId="2" fillId="0" borderId="10" xfId="45" applyNumberFormat="1" applyFont="1" applyFill="1" applyBorder="1" applyAlignment="1">
      <alignment horizontal="left" vertical="center" wrapText="1"/>
    </xf>
    <xf numFmtId="165" fontId="2" fillId="0" borderId="10" xfId="45" applyFont="1" applyFill="1" applyBorder="1" applyAlignment="1">
      <alignment horizontal="center" vertical="center" wrapText="1"/>
    </xf>
    <xf numFmtId="171" fontId="2" fillId="0" borderId="11" xfId="45" applyNumberFormat="1" applyFont="1" applyFill="1" applyBorder="1" applyAlignment="1">
      <alignment horizontal="left" vertical="center" wrapText="1"/>
    </xf>
    <xf numFmtId="165" fontId="2" fillId="0" borderId="11" xfId="45" applyFont="1" applyFill="1" applyBorder="1" applyAlignment="1">
      <alignment horizontal="left" vertical="center" wrapText="1"/>
    </xf>
    <xf numFmtId="0" fontId="68" fillId="0" borderId="0" xfId="0" applyFont="1" applyFill="1" applyAlignment="1">
      <alignment/>
    </xf>
    <xf numFmtId="165" fontId="70" fillId="0" borderId="0" xfId="46" applyFont="1" applyFill="1" applyAlignment="1">
      <alignment horizontal="center" vertical="center" wrapText="1"/>
    </xf>
    <xf numFmtId="164" fontId="66" fillId="0" borderId="26" xfId="0" applyNumberFormat="1" applyFont="1" applyFill="1" applyBorder="1" applyAlignment="1">
      <alignment horizontal="center" vertical="center" wrapText="1"/>
    </xf>
    <xf numFmtId="170" fontId="67" fillId="0" borderId="32" xfId="45" applyNumberFormat="1" applyFont="1" applyFill="1" applyBorder="1" applyAlignment="1">
      <alignment horizontal="center" vertical="center" wrapText="1"/>
    </xf>
    <xf numFmtId="164" fontId="66" fillId="0" borderId="29" xfId="0" applyNumberFormat="1" applyFont="1" applyFill="1" applyBorder="1" applyAlignment="1">
      <alignment horizontal="center" vertical="center" wrapText="1"/>
    </xf>
    <xf numFmtId="170" fontId="67" fillId="0" borderId="18" xfId="45" applyNumberFormat="1" applyFont="1" applyFill="1" applyBorder="1" applyAlignment="1">
      <alignment horizontal="center" vertical="center" wrapText="1"/>
    </xf>
    <xf numFmtId="164" fontId="67" fillId="0" borderId="13" xfId="46" applyNumberFormat="1" applyFont="1" applyFill="1" applyBorder="1" applyAlignment="1">
      <alignment horizontal="center" vertical="center" wrapText="1"/>
    </xf>
    <xf numFmtId="170" fontId="66" fillId="0" borderId="10" xfId="45" applyNumberFormat="1" applyFont="1" applyFill="1" applyBorder="1" applyAlignment="1">
      <alignment horizontal="center" vertical="center" wrapText="1"/>
    </xf>
    <xf numFmtId="164" fontId="66" fillId="0" borderId="35" xfId="45" applyNumberFormat="1" applyFont="1" applyFill="1" applyBorder="1" applyAlignment="1">
      <alignment horizontal="center" vertical="center" wrapText="1"/>
    </xf>
    <xf numFmtId="170" fontId="66" fillId="0" borderId="26" xfId="45" applyNumberFormat="1" applyFont="1" applyFill="1" applyBorder="1" applyAlignment="1">
      <alignment horizontal="center" vertical="center" wrapText="1"/>
    </xf>
    <xf numFmtId="170" fontId="66" fillId="0" borderId="33" xfId="45" applyNumberFormat="1" applyFont="1" applyFill="1" applyBorder="1" applyAlignment="1">
      <alignment horizontal="center" vertical="center" wrapText="1"/>
    </xf>
    <xf numFmtId="170" fontId="66" fillId="0" borderId="28" xfId="45" applyNumberFormat="1" applyFont="1" applyFill="1" applyBorder="1" applyAlignment="1">
      <alignment horizontal="center" vertical="center" wrapText="1"/>
    </xf>
    <xf numFmtId="164" fontId="67" fillId="0" borderId="67" xfId="45" applyNumberFormat="1" applyFont="1" applyFill="1" applyBorder="1" applyAlignment="1">
      <alignment horizontal="center" vertical="center" wrapText="1"/>
    </xf>
    <xf numFmtId="164" fontId="66" fillId="0" borderId="10" xfId="0" applyNumberFormat="1" applyFont="1" applyFill="1" applyBorder="1" applyAlignment="1">
      <alignment horizontal="center" vertical="center" wrapText="1"/>
    </xf>
    <xf numFmtId="164" fontId="66" fillId="0" borderId="10" xfId="46" applyNumberFormat="1" applyFont="1" applyFill="1" applyBorder="1" applyAlignment="1">
      <alignment horizontal="center" vertical="center"/>
    </xf>
    <xf numFmtId="167" fontId="66" fillId="0" borderId="10" xfId="46" applyNumberFormat="1" applyFont="1" applyFill="1" applyBorder="1" applyAlignment="1">
      <alignment horizontal="center" vertical="center"/>
    </xf>
    <xf numFmtId="164" fontId="66" fillId="0" borderId="11" xfId="0" applyNumberFormat="1" applyFont="1" applyFill="1" applyBorder="1" applyAlignment="1">
      <alignment horizontal="center" vertical="center" wrapText="1"/>
    </xf>
    <xf numFmtId="164" fontId="66" fillId="0" borderId="11" xfId="46" applyNumberFormat="1" applyFont="1" applyFill="1" applyBorder="1" applyAlignment="1">
      <alignment horizontal="center" vertical="center"/>
    </xf>
    <xf numFmtId="167" fontId="66" fillId="0" borderId="11" xfId="46" applyNumberFormat="1" applyFont="1" applyFill="1" applyBorder="1" applyAlignment="1">
      <alignment horizontal="center" vertical="center"/>
    </xf>
    <xf numFmtId="165" fontId="70" fillId="0" borderId="12" xfId="45" applyFont="1" applyFill="1" applyBorder="1" applyAlignment="1">
      <alignment horizontal="center" vertical="center"/>
    </xf>
    <xf numFmtId="165" fontId="70" fillId="0" borderId="0" xfId="45" applyFont="1" applyFill="1" applyBorder="1" applyAlignment="1">
      <alignment horizontal="center" vertical="center" wrapText="1"/>
    </xf>
    <xf numFmtId="165" fontId="70" fillId="0" borderId="38" xfId="45" applyFont="1" applyFill="1" applyBorder="1" applyAlignment="1">
      <alignment horizontal="center" vertical="center" wrapText="1"/>
    </xf>
    <xf numFmtId="165" fontId="69" fillId="0" borderId="12" xfId="45" applyFont="1" applyFill="1" applyBorder="1" applyAlignment="1">
      <alignment horizontal="center" vertical="center" wrapText="1"/>
    </xf>
    <xf numFmtId="165" fontId="69" fillId="0" borderId="0" xfId="45" applyFont="1" applyFill="1" applyAlignment="1">
      <alignment horizontal="center" vertical="center"/>
    </xf>
    <xf numFmtId="0" fontId="0" fillId="0" borderId="0" xfId="0" applyBorder="1" applyAlignment="1">
      <alignment/>
    </xf>
    <xf numFmtId="164" fontId="67" fillId="0" borderId="44" xfId="45" applyNumberFormat="1" applyFont="1" applyFill="1" applyBorder="1" applyAlignment="1">
      <alignment horizontal="center" vertical="center" wrapText="1"/>
    </xf>
    <xf numFmtId="164" fontId="70" fillId="0" borderId="46" xfId="45" applyNumberFormat="1" applyFont="1" applyFill="1" applyBorder="1" applyAlignment="1">
      <alignment horizontal="center" vertical="center" wrapText="1"/>
    </xf>
    <xf numFmtId="165" fontId="69" fillId="0" borderId="11" xfId="45" applyFont="1" applyFill="1" applyBorder="1" applyAlignment="1">
      <alignment horizontal="left" vertical="center" wrapText="1"/>
    </xf>
    <xf numFmtId="165" fontId="70" fillId="0" borderId="0" xfId="45" applyFont="1" applyFill="1" applyAlignment="1">
      <alignment horizontal="center" vertical="center" wrapText="1"/>
    </xf>
    <xf numFmtId="165" fontId="69" fillId="0" borderId="0" xfId="45" applyFont="1" applyFill="1" applyAlignment="1">
      <alignment horizontal="center" vertical="center"/>
    </xf>
    <xf numFmtId="165" fontId="4" fillId="0" borderId="0" xfId="45" applyFont="1" applyFill="1" applyBorder="1" applyAlignment="1">
      <alignment horizontal="center" vertical="center" wrapText="1"/>
    </xf>
    <xf numFmtId="0" fontId="4" fillId="0" borderId="0" xfId="45" applyNumberFormat="1" applyFont="1" applyFill="1" applyBorder="1" applyAlignment="1">
      <alignment horizontal="center" vertical="center" wrapText="1"/>
    </xf>
    <xf numFmtId="164" fontId="4" fillId="0" borderId="0" xfId="45" applyNumberFormat="1" applyFont="1" applyFill="1" applyBorder="1" applyAlignment="1">
      <alignment horizontal="center" vertical="center" wrapText="1"/>
    </xf>
    <xf numFmtId="167" fontId="4" fillId="0" borderId="0" xfId="45" applyNumberFormat="1" applyFont="1" applyFill="1" applyBorder="1" applyAlignment="1">
      <alignment horizontal="center" vertical="center" wrapText="1"/>
    </xf>
    <xf numFmtId="165" fontId="5" fillId="0" borderId="0" xfId="45" applyFont="1" applyFill="1" applyBorder="1" applyAlignment="1">
      <alignment horizontal="center" vertical="center" wrapText="1"/>
    </xf>
    <xf numFmtId="165" fontId="4" fillId="0" borderId="0" xfId="45" applyFont="1" applyFill="1" applyBorder="1" applyAlignment="1">
      <alignment horizontal="center" vertical="center"/>
    </xf>
    <xf numFmtId="0" fontId="66" fillId="0" borderId="33" xfId="45" applyNumberFormat="1" applyFont="1" applyFill="1" applyBorder="1" applyAlignment="1">
      <alignment horizontal="center" vertical="center"/>
    </xf>
    <xf numFmtId="0" fontId="66" fillId="0" borderId="25" xfId="45" applyNumberFormat="1" applyFont="1" applyFill="1" applyBorder="1" applyAlignment="1">
      <alignment horizontal="center" vertical="center"/>
    </xf>
    <xf numFmtId="0" fontId="66" fillId="0" borderId="35" xfId="45" applyNumberFormat="1" applyFont="1" applyFill="1" applyBorder="1" applyAlignment="1">
      <alignment horizontal="center" vertical="center"/>
    </xf>
    <xf numFmtId="0" fontId="62" fillId="0" borderId="0" xfId="0" applyFont="1" applyAlignment="1">
      <alignment/>
    </xf>
    <xf numFmtId="0" fontId="65" fillId="0" borderId="0"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10" xfId="0" applyFont="1" applyBorder="1" applyAlignment="1">
      <alignment horizontal="center" vertical="center" wrapText="1"/>
    </xf>
    <xf numFmtId="0" fontId="0" fillId="0" borderId="11" xfId="0" applyBorder="1" applyAlignment="1">
      <alignment/>
    </xf>
    <xf numFmtId="0" fontId="0" fillId="0" borderId="10" xfId="0" applyBorder="1" applyAlignment="1">
      <alignment/>
    </xf>
    <xf numFmtId="165" fontId="73" fillId="0" borderId="10" xfId="45" applyFont="1" applyFill="1" applyBorder="1" applyAlignment="1">
      <alignment horizontal="center" vertical="center" wrapText="1"/>
    </xf>
    <xf numFmtId="165" fontId="73" fillId="0" borderId="11" xfId="45" applyFont="1" applyFill="1" applyBorder="1" applyAlignment="1">
      <alignment horizontal="center" vertical="center" wrapText="1"/>
    </xf>
    <xf numFmtId="165" fontId="73" fillId="0" borderId="11" xfId="45" applyFont="1" applyFill="1" applyBorder="1" applyAlignment="1">
      <alignment horizontal="center" vertical="center"/>
    </xf>
    <xf numFmtId="165" fontId="73" fillId="0" borderId="18" xfId="45" applyFont="1" applyFill="1" applyBorder="1" applyAlignment="1">
      <alignment horizontal="center" vertical="center"/>
    </xf>
    <xf numFmtId="165" fontId="73" fillId="0" borderId="18" xfId="45" applyFont="1" applyFill="1" applyBorder="1" applyAlignment="1">
      <alignment horizontal="center" vertical="center" wrapText="1"/>
    </xf>
    <xf numFmtId="165" fontId="73" fillId="0" borderId="28" xfId="45" applyFont="1" applyFill="1" applyBorder="1" applyAlignment="1">
      <alignment horizontal="center" vertical="center"/>
    </xf>
    <xf numFmtId="165" fontId="73" fillId="0" borderId="32" xfId="45" applyFont="1" applyFill="1" applyBorder="1" applyAlignment="1">
      <alignment horizontal="center" vertical="center"/>
    </xf>
    <xf numFmtId="165" fontId="73" fillId="0" borderId="35" xfId="45" applyFont="1" applyFill="1" applyBorder="1" applyAlignment="1">
      <alignment horizontal="center" vertical="center"/>
    </xf>
    <xf numFmtId="165" fontId="73" fillId="0" borderId="28" xfId="45" applyFont="1" applyFill="1" applyBorder="1" applyAlignment="1">
      <alignment horizontal="center" vertical="center" wrapText="1"/>
    </xf>
    <xf numFmtId="165" fontId="73" fillId="0" borderId="32" xfId="45" applyFont="1" applyFill="1" applyBorder="1" applyAlignment="1">
      <alignment horizontal="center" vertical="center" wrapText="1"/>
    </xf>
    <xf numFmtId="165" fontId="73" fillId="0" borderId="35" xfId="45" applyFont="1" applyFill="1" applyBorder="1" applyAlignment="1">
      <alignment horizontal="center" vertical="center" wrapText="1"/>
    </xf>
    <xf numFmtId="165" fontId="73" fillId="0" borderId="27" xfId="45" applyFont="1" applyFill="1" applyBorder="1" applyAlignment="1">
      <alignment horizontal="center" vertical="center" wrapText="1"/>
    </xf>
    <xf numFmtId="0" fontId="2" fillId="0" borderId="11" xfId="45" applyNumberFormat="1" applyFont="1" applyFill="1" applyBorder="1" applyAlignment="1">
      <alignment horizontal="center" vertical="center" wrapText="1"/>
    </xf>
    <xf numFmtId="164" fontId="66" fillId="0" borderId="33" xfId="45" applyNumberFormat="1" applyFont="1" applyFill="1" applyBorder="1" applyAlignment="1">
      <alignment horizontal="center" vertical="center" wrapText="1"/>
    </xf>
    <xf numFmtId="164" fontId="66" fillId="0" borderId="33" xfId="59" applyNumberFormat="1" applyFont="1" applyFill="1" applyBorder="1" applyAlignment="1">
      <alignment horizontal="center" vertical="center"/>
    </xf>
    <xf numFmtId="164" fontId="66" fillId="0" borderId="43" xfId="45" applyNumberFormat="1" applyFont="1" applyFill="1" applyBorder="1" applyAlignment="1">
      <alignment horizontal="center" vertical="center" wrapText="1"/>
    </xf>
    <xf numFmtId="164" fontId="66" fillId="0" borderId="57" xfId="45" applyNumberFormat="1" applyFont="1" applyFill="1" applyBorder="1" applyAlignment="1">
      <alignment horizontal="center" vertical="center" wrapText="1"/>
    </xf>
    <xf numFmtId="0" fontId="69" fillId="0" borderId="11" xfId="0" applyFont="1" applyBorder="1" applyAlignment="1">
      <alignment horizontal="center" vertical="center"/>
    </xf>
    <xf numFmtId="0" fontId="69" fillId="0" borderId="10" xfId="0" applyFont="1" applyBorder="1" applyAlignment="1">
      <alignment horizontal="center" vertical="center"/>
    </xf>
    <xf numFmtId="0" fontId="69" fillId="0" borderId="11" xfId="0" applyFont="1" applyBorder="1" applyAlignment="1">
      <alignment horizontal="center" vertical="center" wrapText="1"/>
    </xf>
    <xf numFmtId="0" fontId="69" fillId="0" borderId="10" xfId="0" applyFont="1" applyBorder="1" applyAlignment="1">
      <alignment horizontal="center" vertical="center" wrapText="1"/>
    </xf>
    <xf numFmtId="165" fontId="69" fillId="0" borderId="25" xfId="45" applyFont="1" applyFill="1" applyBorder="1" applyAlignment="1">
      <alignment horizontal="center" vertical="center"/>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2" xfId="0" applyFont="1" applyBorder="1" applyAlignment="1">
      <alignment horizontal="left" vertical="center" wrapText="1"/>
    </xf>
    <xf numFmtId="10" fontId="66" fillId="0" borderId="12" xfId="0" applyNumberFormat="1" applyFont="1" applyBorder="1" applyAlignment="1">
      <alignment horizontal="center" vertical="center" wrapText="1"/>
    </xf>
    <xf numFmtId="0" fontId="74" fillId="0" borderId="0" xfId="0" applyFont="1" applyAlignment="1">
      <alignment horizontal="center" vertical="center" wrapText="1"/>
    </xf>
    <xf numFmtId="0" fontId="65" fillId="0" borderId="11" xfId="0" applyFont="1" applyBorder="1" applyAlignment="1">
      <alignment horizontal="right" vertical="center"/>
    </xf>
    <xf numFmtId="0" fontId="65" fillId="0" borderId="42" xfId="0" applyFont="1" applyBorder="1" applyAlignment="1">
      <alignment horizontal="right" vertical="center"/>
    </xf>
    <xf numFmtId="0" fontId="65" fillId="0" borderId="42" xfId="0" applyFont="1" applyBorder="1" applyAlignment="1">
      <alignment horizontal="left" vertical="center" wrapText="1"/>
    </xf>
    <xf numFmtId="0" fontId="65" fillId="0" borderId="68" xfId="0" applyFont="1" applyBorder="1" applyAlignment="1">
      <alignment horizontal="left" vertical="center" wrapText="1"/>
    </xf>
    <xf numFmtId="0" fontId="65" fillId="0" borderId="43" xfId="0" applyFont="1" applyBorder="1" applyAlignment="1">
      <alignment horizontal="left" vertical="center" wrapText="1"/>
    </xf>
    <xf numFmtId="0" fontId="68" fillId="0" borderId="12" xfId="0" applyFont="1" applyBorder="1" applyAlignment="1">
      <alignment horizontal="center" vertical="center" wrapText="1"/>
    </xf>
    <xf numFmtId="0" fontId="59" fillId="0" borderId="0" xfId="0" applyFont="1" applyAlignment="1">
      <alignment horizontal="left" vertical="center"/>
    </xf>
    <xf numFmtId="0" fontId="75" fillId="0" borderId="0" xfId="0" applyFont="1" applyAlignment="1">
      <alignment horizontal="center" vertical="center" wrapText="1"/>
    </xf>
    <xf numFmtId="165" fontId="69" fillId="0" borderId="0" xfId="45" applyFont="1" applyFill="1" applyAlignment="1">
      <alignment horizontal="center"/>
    </xf>
    <xf numFmtId="165" fontId="67" fillId="0" borderId="56" xfId="45" applyFont="1" applyFill="1" applyBorder="1" applyAlignment="1">
      <alignment horizontal="left" vertical="center" wrapText="1"/>
    </xf>
    <xf numFmtId="165" fontId="67" fillId="0" borderId="69" xfId="45" applyFont="1" applyFill="1" applyBorder="1" applyAlignment="1">
      <alignment horizontal="left" vertical="center" wrapText="1"/>
    </xf>
    <xf numFmtId="165" fontId="70" fillId="0" borderId="12" xfId="45" applyFont="1" applyFill="1" applyBorder="1" applyAlignment="1">
      <alignment horizontal="center" vertical="center" wrapText="1"/>
    </xf>
    <xf numFmtId="165" fontId="69" fillId="0" borderId="41" xfId="45" applyFont="1" applyFill="1" applyBorder="1" applyAlignment="1">
      <alignment horizontal="left" vertical="center" wrapText="1"/>
    </xf>
    <xf numFmtId="165" fontId="69" fillId="0" borderId="70" xfId="45" applyFont="1" applyFill="1" applyBorder="1" applyAlignment="1">
      <alignment horizontal="left" vertical="center" wrapText="1"/>
    </xf>
    <xf numFmtId="165" fontId="69" fillId="0" borderId="36" xfId="45" applyFont="1" applyFill="1" applyBorder="1" applyAlignment="1">
      <alignment horizontal="left" vertical="center" wrapText="1"/>
    </xf>
    <xf numFmtId="165" fontId="69" fillId="0" borderId="11" xfId="45" applyFont="1" applyFill="1" applyBorder="1" applyAlignment="1">
      <alignment horizontal="left" vertical="center" wrapText="1"/>
    </xf>
    <xf numFmtId="165" fontId="69" fillId="0" borderId="10" xfId="45" applyFont="1" applyFill="1" applyBorder="1" applyAlignment="1">
      <alignment horizontal="left" vertical="center" wrapText="1"/>
    </xf>
    <xf numFmtId="165" fontId="69" fillId="0" borderId="69" xfId="45" applyFont="1" applyFill="1" applyBorder="1" applyAlignment="1">
      <alignment horizontal="center"/>
    </xf>
    <xf numFmtId="165" fontId="69" fillId="0" borderId="68" xfId="45" applyFont="1" applyFill="1" applyBorder="1" applyAlignment="1">
      <alignment horizontal="center"/>
    </xf>
    <xf numFmtId="165" fontId="69" fillId="0" borderId="68" xfId="46" applyFont="1" applyFill="1" applyBorder="1" applyAlignment="1">
      <alignment horizontal="center"/>
    </xf>
    <xf numFmtId="167" fontId="70" fillId="0" borderId="28" xfId="46" applyNumberFormat="1" applyFont="1" applyFill="1" applyBorder="1" applyAlignment="1">
      <alignment horizontal="right" vertical="center" wrapText="1"/>
    </xf>
    <xf numFmtId="167" fontId="70" fillId="0" borderId="29" xfId="46" applyNumberFormat="1" applyFont="1" applyFill="1" applyBorder="1" applyAlignment="1">
      <alignment horizontal="right" vertical="center" wrapText="1"/>
    </xf>
    <xf numFmtId="165" fontId="70" fillId="0" borderId="28" xfId="45" applyFont="1" applyFill="1" applyBorder="1" applyAlignment="1">
      <alignment horizontal="right" vertical="center" wrapText="1"/>
    </xf>
    <xf numFmtId="165" fontId="70" fillId="0" borderId="29" xfId="45" applyFont="1" applyFill="1" applyBorder="1" applyAlignment="1">
      <alignment horizontal="right" vertical="center" wrapText="1"/>
    </xf>
    <xf numFmtId="165" fontId="69" fillId="0" borderId="11" xfId="46" applyFont="1" applyFill="1" applyBorder="1" applyAlignment="1">
      <alignment horizontal="left" vertical="center"/>
    </xf>
    <xf numFmtId="165" fontId="69" fillId="0" borderId="10" xfId="46" applyFont="1" applyFill="1" applyBorder="1" applyAlignment="1">
      <alignment horizontal="left" vertical="center"/>
    </xf>
    <xf numFmtId="165" fontId="70" fillId="0" borderId="24" xfId="45" applyFont="1" applyFill="1" applyBorder="1" applyAlignment="1">
      <alignment horizontal="right" vertical="center" wrapText="1"/>
    </xf>
    <xf numFmtId="165" fontId="70" fillId="0" borderId="0" xfId="45" applyFont="1" applyFill="1" applyAlignment="1">
      <alignment horizontal="center" vertical="center" wrapText="1"/>
    </xf>
    <xf numFmtId="165" fontId="69" fillId="0" borderId="42" xfId="45" applyFont="1" applyFill="1" applyBorder="1" applyAlignment="1">
      <alignment horizontal="left" vertical="center" wrapText="1"/>
    </xf>
    <xf numFmtId="165" fontId="69" fillId="0" borderId="68" xfId="45" applyFont="1" applyFill="1" applyBorder="1" applyAlignment="1">
      <alignment horizontal="left" vertical="center" wrapText="1"/>
    </xf>
    <xf numFmtId="165" fontId="69" fillId="0" borderId="43" xfId="45" applyFont="1" applyFill="1" applyBorder="1" applyAlignment="1">
      <alignment horizontal="left" vertical="center" wrapText="1"/>
    </xf>
    <xf numFmtId="165" fontId="69" fillId="0" borderId="70" xfId="45" applyFont="1" applyFill="1" applyBorder="1" applyAlignment="1">
      <alignment horizontal="center"/>
    </xf>
    <xf numFmtId="165" fontId="69" fillId="0" borderId="11" xfId="45" applyFont="1" applyFill="1" applyBorder="1" applyAlignment="1">
      <alignment horizontal="left" vertical="center"/>
    </xf>
    <xf numFmtId="165" fontId="69" fillId="0" borderId="10" xfId="45" applyFont="1" applyFill="1" applyBorder="1" applyAlignment="1">
      <alignment horizontal="left" vertical="center"/>
    </xf>
    <xf numFmtId="167" fontId="70" fillId="0" borderId="28" xfId="45" applyNumberFormat="1" applyFont="1" applyFill="1" applyBorder="1" applyAlignment="1">
      <alignment horizontal="right" vertical="center" wrapText="1"/>
    </xf>
    <xf numFmtId="167" fontId="70" fillId="0" borderId="29" xfId="45" applyNumberFormat="1" applyFont="1" applyFill="1" applyBorder="1" applyAlignment="1">
      <alignment horizontal="right" vertical="center" wrapText="1"/>
    </xf>
    <xf numFmtId="165" fontId="69" fillId="0" borderId="11" xfId="67" applyFont="1" applyFill="1" applyBorder="1" applyAlignment="1">
      <alignment horizontal="left" vertical="center" wrapText="1"/>
    </xf>
    <xf numFmtId="165" fontId="69" fillId="0" borderId="10" xfId="67" applyFont="1" applyFill="1" applyBorder="1" applyAlignment="1">
      <alignment horizontal="left" vertical="center" wrapText="1"/>
    </xf>
    <xf numFmtId="167" fontId="70" fillId="0" borderId="42" xfId="45" applyNumberFormat="1" applyFont="1" applyFill="1" applyBorder="1" applyAlignment="1">
      <alignment horizontal="right" vertical="center" wrapText="1"/>
    </xf>
    <xf numFmtId="167" fontId="70" fillId="0" borderId="68" xfId="45" applyNumberFormat="1" applyFont="1" applyFill="1" applyBorder="1" applyAlignment="1">
      <alignment horizontal="right" vertical="center" wrapText="1"/>
    </xf>
    <xf numFmtId="165" fontId="70" fillId="0" borderId="11" xfId="45" applyFont="1" applyFill="1" applyBorder="1" applyAlignment="1">
      <alignment horizontal="right" vertical="center" wrapText="1"/>
    </xf>
    <xf numFmtId="165" fontId="70" fillId="0" borderId="42" xfId="45" applyFont="1" applyFill="1" applyBorder="1" applyAlignment="1">
      <alignment horizontal="right" vertical="center" wrapText="1"/>
    </xf>
    <xf numFmtId="167" fontId="70" fillId="0" borderId="71" xfId="45" applyNumberFormat="1" applyFont="1" applyFill="1" applyBorder="1" applyAlignment="1">
      <alignment horizontal="right" vertical="center"/>
    </xf>
    <xf numFmtId="167" fontId="70" fillId="0" borderId="69" xfId="45" applyNumberFormat="1" applyFont="1" applyFill="1" applyBorder="1" applyAlignment="1">
      <alignment horizontal="right" vertical="center"/>
    </xf>
    <xf numFmtId="167" fontId="70" fillId="0" borderId="72" xfId="45" applyNumberFormat="1" applyFont="1" applyFill="1" applyBorder="1" applyAlignment="1">
      <alignment horizontal="right" vertical="center"/>
    </xf>
    <xf numFmtId="165" fontId="70" fillId="0" borderId="56" xfId="45" applyFont="1" applyFill="1" applyBorder="1" applyAlignment="1">
      <alignment horizontal="center" vertical="center" wrapText="1"/>
    </xf>
    <xf numFmtId="165" fontId="70" fillId="0" borderId="69" xfId="45" applyFont="1" applyFill="1" applyBorder="1" applyAlignment="1">
      <alignment horizontal="center" vertical="center" wrapText="1"/>
    </xf>
    <xf numFmtId="165" fontId="70" fillId="0" borderId="57" xfId="45" applyFont="1" applyFill="1" applyBorder="1" applyAlignment="1">
      <alignment horizontal="center" vertical="center" wrapText="1"/>
    </xf>
    <xf numFmtId="165" fontId="70" fillId="0" borderId="73" xfId="45" applyFont="1" applyFill="1" applyBorder="1" applyAlignment="1">
      <alignment horizontal="center" vertical="center" wrapText="1"/>
    </xf>
    <xf numFmtId="165" fontId="70" fillId="0" borderId="74" xfId="45" applyFont="1" applyFill="1" applyBorder="1" applyAlignment="1">
      <alignment horizontal="center" vertical="center" wrapText="1"/>
    </xf>
    <xf numFmtId="165" fontId="70" fillId="0" borderId="75" xfId="45" applyFont="1" applyFill="1" applyBorder="1" applyAlignment="1">
      <alignment horizontal="center" vertical="center" wrapText="1"/>
    </xf>
    <xf numFmtId="165" fontId="70" fillId="0" borderId="56" xfId="67" applyFont="1" applyFill="1" applyBorder="1" applyAlignment="1">
      <alignment horizontal="center" vertical="center" wrapText="1"/>
    </xf>
    <xf numFmtId="165" fontId="70" fillId="0" borderId="69" xfId="67" applyFont="1" applyFill="1" applyBorder="1" applyAlignment="1">
      <alignment horizontal="center" vertical="center" wrapText="1"/>
    </xf>
    <xf numFmtId="165" fontId="70" fillId="0" borderId="57" xfId="67" applyFont="1" applyFill="1" applyBorder="1" applyAlignment="1">
      <alignment horizontal="center" vertical="center" wrapText="1"/>
    </xf>
    <xf numFmtId="165" fontId="70" fillId="0" borderId="76" xfId="45" applyFont="1" applyFill="1" applyBorder="1" applyAlignment="1">
      <alignment horizontal="center" vertical="center" wrapText="1"/>
    </xf>
    <xf numFmtId="165" fontId="70" fillId="0" borderId="0" xfId="45" applyFont="1" applyFill="1" applyBorder="1" applyAlignment="1">
      <alignment horizontal="center" vertical="center" wrapText="1"/>
    </xf>
    <xf numFmtId="165" fontId="70" fillId="0" borderId="38" xfId="45" applyFont="1" applyFill="1" applyBorder="1" applyAlignment="1">
      <alignment horizontal="center" vertical="center" wrapText="1"/>
    </xf>
    <xf numFmtId="167" fontId="70" fillId="0" borderId="26" xfId="45" applyNumberFormat="1" applyFont="1" applyFill="1" applyBorder="1" applyAlignment="1">
      <alignment horizontal="right" vertical="center" wrapText="1"/>
    </xf>
    <xf numFmtId="167" fontId="70" fillId="0" borderId="0" xfId="45" applyNumberFormat="1" applyFont="1" applyFill="1" applyBorder="1" applyAlignment="1">
      <alignment horizontal="right" vertical="center" wrapText="1"/>
    </xf>
    <xf numFmtId="167" fontId="70" fillId="0" borderId="77" xfId="45" applyNumberFormat="1" applyFont="1" applyFill="1" applyBorder="1" applyAlignment="1">
      <alignment horizontal="right" vertical="center" wrapText="1"/>
    </xf>
    <xf numFmtId="167" fontId="70" fillId="0" borderId="78" xfId="45" applyNumberFormat="1" applyFont="1" applyFill="1" applyBorder="1" applyAlignment="1">
      <alignment horizontal="right" vertical="center" wrapText="1"/>
    </xf>
    <xf numFmtId="167" fontId="70" fillId="0" borderId="70" xfId="45" applyNumberFormat="1" applyFont="1" applyFill="1" applyBorder="1" applyAlignment="1">
      <alignment horizontal="right" vertical="center" wrapText="1"/>
    </xf>
    <xf numFmtId="167" fontId="70" fillId="0" borderId="79" xfId="45" applyNumberFormat="1" applyFont="1" applyFill="1" applyBorder="1" applyAlignment="1">
      <alignment horizontal="right" vertical="center" wrapText="1"/>
    </xf>
    <xf numFmtId="167" fontId="70" fillId="0" borderId="41" xfId="45" applyNumberFormat="1" applyFont="1" applyFill="1" applyBorder="1" applyAlignment="1">
      <alignment horizontal="right" vertical="center" wrapText="1"/>
    </xf>
    <xf numFmtId="167" fontId="70" fillId="0" borderId="12" xfId="45" applyNumberFormat="1" applyFont="1" applyFill="1" applyBorder="1" applyAlignment="1">
      <alignment horizontal="right" vertical="center" wrapText="1"/>
    </xf>
    <xf numFmtId="167" fontId="70" fillId="0" borderId="37" xfId="45" applyNumberFormat="1" applyFont="1" applyFill="1" applyBorder="1" applyAlignment="1">
      <alignment horizontal="right" vertical="center" wrapText="1"/>
    </xf>
    <xf numFmtId="167" fontId="70" fillId="0" borderId="56" xfId="45" applyNumberFormat="1" applyFont="1" applyFill="1" applyBorder="1" applyAlignment="1">
      <alignment horizontal="right" vertical="center" wrapText="1"/>
    </xf>
    <xf numFmtId="167" fontId="70" fillId="0" borderId="24" xfId="45" applyNumberFormat="1" applyFont="1" applyFill="1" applyBorder="1" applyAlignment="1">
      <alignment horizontal="right" vertical="center" wrapText="1"/>
    </xf>
    <xf numFmtId="0" fontId="65" fillId="0" borderId="0" xfId="0" applyFont="1" applyFill="1" applyAlignment="1">
      <alignment horizontal="center"/>
    </xf>
    <xf numFmtId="0" fontId="65" fillId="0" borderId="80" xfId="0" applyFont="1" applyFill="1" applyBorder="1" applyAlignment="1">
      <alignment horizontal="center" vertical="center" wrapText="1"/>
    </xf>
    <xf numFmtId="0" fontId="65" fillId="0" borderId="81" xfId="0" applyFont="1" applyFill="1" applyBorder="1" applyAlignment="1">
      <alignment horizontal="center" vertical="center" wrapText="1"/>
    </xf>
    <xf numFmtId="0" fontId="65" fillId="0" borderId="54" xfId="0" applyFont="1" applyFill="1" applyBorder="1" applyAlignment="1">
      <alignment horizontal="center" vertical="center" wrapText="1"/>
    </xf>
    <xf numFmtId="165" fontId="70" fillId="0" borderId="80" xfId="45" applyFont="1" applyFill="1" applyBorder="1" applyAlignment="1">
      <alignment horizontal="center" vertical="center" wrapText="1"/>
    </xf>
    <xf numFmtId="165" fontId="70" fillId="0" borderId="81" xfId="45" applyFont="1" applyFill="1" applyBorder="1" applyAlignment="1">
      <alignment horizontal="center" vertical="center" wrapText="1"/>
    </xf>
    <xf numFmtId="165" fontId="70" fillId="0" borderId="54" xfId="45" applyFont="1" applyFill="1" applyBorder="1" applyAlignment="1">
      <alignment horizontal="center" vertical="center" wrapText="1"/>
    </xf>
    <xf numFmtId="165" fontId="71" fillId="0" borderId="26" xfId="46" applyFont="1" applyFill="1" applyBorder="1" applyAlignment="1">
      <alignment horizontal="left" vertical="center" wrapText="1"/>
    </xf>
    <xf numFmtId="165" fontId="71" fillId="0" borderId="0" xfId="46" applyFont="1" applyFill="1" applyBorder="1" applyAlignment="1">
      <alignment horizontal="left" vertical="center" wrapText="1"/>
    </xf>
    <xf numFmtId="167" fontId="70" fillId="0" borderId="82" xfId="45" applyNumberFormat="1" applyFont="1" applyFill="1" applyBorder="1" applyAlignment="1">
      <alignment horizontal="right" vertical="center" wrapText="1"/>
    </xf>
    <xf numFmtId="165" fontId="70" fillId="0" borderId="12" xfId="45" applyFont="1" applyFill="1" applyBorder="1" applyAlignment="1">
      <alignment horizontal="center" vertical="center"/>
    </xf>
    <xf numFmtId="165" fontId="70" fillId="0" borderId="26" xfId="67" applyFont="1" applyFill="1" applyBorder="1" applyAlignment="1">
      <alignment horizontal="right" vertical="center" wrapText="1"/>
    </xf>
    <xf numFmtId="165" fontId="70" fillId="0" borderId="0" xfId="67" applyFont="1" applyFill="1" applyBorder="1" applyAlignment="1">
      <alignment horizontal="right" vertical="center" wrapText="1"/>
    </xf>
    <xf numFmtId="165" fontId="70" fillId="0" borderId="77" xfId="67" applyFont="1" applyFill="1" applyBorder="1" applyAlignment="1">
      <alignment horizontal="right" vertical="center" wrapText="1"/>
    </xf>
    <xf numFmtId="165" fontId="69" fillId="0" borderId="0" xfId="45" applyFont="1" applyFill="1" applyBorder="1" applyAlignment="1">
      <alignment horizontal="center"/>
    </xf>
    <xf numFmtId="165" fontId="70" fillId="0" borderId="12" xfId="60" applyFont="1" applyFill="1" applyBorder="1" applyAlignment="1">
      <alignment horizontal="center" vertical="center" wrapText="1"/>
    </xf>
    <xf numFmtId="165" fontId="70" fillId="0" borderId="11" xfId="46" applyFont="1" applyFill="1" applyBorder="1" applyAlignment="1">
      <alignment horizontal="center" vertical="center" wrapText="1"/>
    </xf>
    <xf numFmtId="165" fontId="70" fillId="0" borderId="12" xfId="46" applyFont="1" applyFill="1" applyBorder="1" applyAlignment="1">
      <alignment horizontal="center" vertical="center" wrapText="1"/>
    </xf>
    <xf numFmtId="165" fontId="69" fillId="0" borderId="12" xfId="45" applyFont="1" applyFill="1" applyBorder="1" applyAlignment="1">
      <alignment horizontal="center" vertical="center" wrapText="1"/>
    </xf>
    <xf numFmtId="165" fontId="70" fillId="0" borderId="0" xfId="45" applyFont="1" applyFill="1" applyAlignment="1">
      <alignment horizontal="right" vertical="center" wrapText="1"/>
    </xf>
    <xf numFmtId="165" fontId="69" fillId="0" borderId="0" xfId="45" applyFont="1" applyFill="1" applyAlignment="1">
      <alignment horizontal="right" vertical="center" wrapText="1"/>
    </xf>
    <xf numFmtId="165" fontId="69" fillId="0" borderId="77" xfId="45" applyFont="1" applyFill="1" applyBorder="1" applyAlignment="1">
      <alignment horizontal="right" vertical="center" wrapText="1"/>
    </xf>
    <xf numFmtId="165" fontId="70" fillId="0" borderId="0" xfId="46" applyFont="1" applyFill="1" applyBorder="1" applyAlignment="1">
      <alignment horizontal="center" vertical="center" wrapText="1"/>
    </xf>
    <xf numFmtId="0" fontId="65" fillId="0" borderId="0" xfId="0" applyFont="1" applyFill="1" applyBorder="1" applyAlignment="1">
      <alignment horizontal="center"/>
    </xf>
    <xf numFmtId="165" fontId="69" fillId="0" borderId="0" xfId="45" applyFont="1" applyFill="1" applyAlignment="1">
      <alignment horizontal="center" vertical="center"/>
    </xf>
    <xf numFmtId="165" fontId="71" fillId="0" borderId="0" xfId="46" applyFont="1" applyFill="1" applyAlignment="1">
      <alignment horizontal="left" vertical="center" wrapText="1"/>
    </xf>
    <xf numFmtId="165" fontId="70" fillId="0" borderId="28" xfId="67" applyFont="1" applyFill="1" applyBorder="1" applyAlignment="1">
      <alignment horizontal="right" vertical="center" wrapText="1"/>
    </xf>
    <xf numFmtId="165" fontId="70" fillId="0" borderId="29" xfId="67" applyFont="1" applyFill="1" applyBorder="1" applyAlignment="1">
      <alignment horizontal="right" vertical="center" wrapText="1"/>
    </xf>
    <xf numFmtId="165" fontId="70" fillId="0" borderId="26" xfId="45" applyFont="1" applyFill="1" applyBorder="1" applyAlignment="1">
      <alignment horizontal="right" vertical="center" wrapText="1"/>
    </xf>
    <xf numFmtId="167" fontId="70" fillId="0" borderId="28" xfId="46" applyNumberFormat="1" applyFont="1" applyFill="1" applyBorder="1" applyAlignment="1">
      <alignment horizontal="right" vertical="center"/>
    </xf>
    <xf numFmtId="167" fontId="70" fillId="0" borderId="29" xfId="46" applyNumberFormat="1" applyFont="1" applyFill="1" applyBorder="1" applyAlignment="1">
      <alignment horizontal="right" vertical="center"/>
    </xf>
    <xf numFmtId="165" fontId="69" fillId="0" borderId="70" xfId="45" applyFont="1" applyFill="1" applyBorder="1" applyAlignment="1">
      <alignment horizontal="center" vertical="center"/>
    </xf>
    <xf numFmtId="165" fontId="76" fillId="0" borderId="0" xfId="45" applyFont="1" applyFill="1" applyAlignment="1">
      <alignment horizontal="center"/>
    </xf>
    <xf numFmtId="165" fontId="70" fillId="0" borderId="12" xfId="45" applyFont="1" applyFill="1" applyBorder="1" applyAlignment="1">
      <alignment horizontal="right" vertical="center" wrapText="1"/>
    </xf>
    <xf numFmtId="165" fontId="70" fillId="0" borderId="56" xfId="45" applyFont="1" applyFill="1" applyBorder="1" applyAlignment="1">
      <alignment horizontal="right" vertical="center" wrapText="1"/>
    </xf>
    <xf numFmtId="165" fontId="76" fillId="0" borderId="70" xfId="45" applyFont="1" applyFill="1" applyBorder="1" applyAlignment="1">
      <alignment horizontal="center"/>
    </xf>
    <xf numFmtId="0" fontId="74" fillId="0" borderId="69" xfId="0" applyFont="1" applyFill="1" applyBorder="1" applyAlignment="1">
      <alignment horizontal="center"/>
    </xf>
    <xf numFmtId="165" fontId="76" fillId="0" borderId="69" xfId="45" applyFont="1" applyFill="1" applyBorder="1" applyAlignment="1">
      <alignment horizontal="center"/>
    </xf>
    <xf numFmtId="165" fontId="3" fillId="0" borderId="12" xfId="45" applyFont="1" applyFill="1" applyBorder="1" applyAlignment="1">
      <alignment horizontal="center" vertical="center" wrapText="1"/>
    </xf>
    <xf numFmtId="0" fontId="65" fillId="0" borderId="10" xfId="0" applyFont="1" applyBorder="1" applyAlignment="1">
      <alignment horizontal="left"/>
    </xf>
    <xf numFmtId="0" fontId="65" fillId="0" borderId="11" xfId="0" applyFont="1" applyBorder="1" applyAlignment="1">
      <alignment horizontal="left"/>
    </xf>
    <xf numFmtId="0" fontId="68" fillId="0" borderId="44" xfId="0" applyFont="1" applyBorder="1" applyAlignment="1">
      <alignment horizontal="right" vertical="center" wrapText="1"/>
    </xf>
    <xf numFmtId="0" fontId="68" fillId="0" borderId="23" xfId="0" applyFont="1" applyBorder="1" applyAlignment="1">
      <alignment horizontal="right" vertical="center" wrapText="1"/>
    </xf>
    <xf numFmtId="0" fontId="68" fillId="0" borderId="14" xfId="0" applyFont="1" applyBorder="1" applyAlignment="1">
      <alignment horizontal="right" vertical="center" wrapText="1"/>
    </xf>
    <xf numFmtId="165" fontId="76" fillId="0" borderId="0" xfId="45" applyFont="1" applyFill="1" applyBorder="1" applyAlignment="1">
      <alignment horizontal="center"/>
    </xf>
    <xf numFmtId="165" fontId="3" fillId="0" borderId="56" xfId="45" applyFont="1" applyFill="1" applyBorder="1" applyAlignment="1">
      <alignment horizontal="center" vertical="center" wrapText="1"/>
    </xf>
    <xf numFmtId="165" fontId="6" fillId="0" borderId="70" xfId="45" applyFont="1" applyFill="1" applyBorder="1" applyAlignment="1">
      <alignment horizontal="center"/>
    </xf>
    <xf numFmtId="165" fontId="5" fillId="0" borderId="80" xfId="45" applyFont="1" applyFill="1" applyBorder="1" applyAlignment="1">
      <alignment horizontal="center" vertical="center" wrapText="1"/>
    </xf>
    <xf numFmtId="165" fontId="5" fillId="0" borderId="81" xfId="45" applyFont="1" applyFill="1" applyBorder="1" applyAlignment="1">
      <alignment horizontal="center" vertical="center" wrapText="1"/>
    </xf>
    <xf numFmtId="165" fontId="5" fillId="0" borderId="54" xfId="45" applyFont="1" applyFill="1" applyBorder="1" applyAlignment="1">
      <alignment horizontal="center" vertical="center" wrapText="1"/>
    </xf>
    <xf numFmtId="0" fontId="74" fillId="0" borderId="0" xfId="0" applyFont="1" applyBorder="1" applyAlignment="1">
      <alignment horizontal="center"/>
    </xf>
    <xf numFmtId="0" fontId="3" fillId="0" borderId="12" xfId="0" applyFont="1" applyBorder="1" applyAlignment="1">
      <alignment horizontal="center" vertical="center" wrapText="1"/>
    </xf>
  </cellXfs>
  <cellStyles count="6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Hyperlink" xfId="44"/>
    <cellStyle name="Excel Built-in Normal" xfId="45"/>
    <cellStyle name="Excel Built-in Normal 3" xfId="46"/>
    <cellStyle name="Excel Built-in Percent" xfId="47"/>
    <cellStyle name="Hyperlink" xfId="48"/>
    <cellStyle name="Komórka połączona" xfId="49"/>
    <cellStyle name="Komórka zaznaczona" xfId="50"/>
    <cellStyle name="Nagłówek 1" xfId="51"/>
    <cellStyle name="Nagłówek 2" xfId="52"/>
    <cellStyle name="Nagłówek 3" xfId="53"/>
    <cellStyle name="Nagłówek 4" xfId="54"/>
    <cellStyle name="Neutralny" xfId="55"/>
    <cellStyle name="Normalny 11" xfId="56"/>
    <cellStyle name="Normalny 3 4" xfId="57"/>
    <cellStyle name="Normalny 4 2" xfId="58"/>
    <cellStyle name="Normalny 8" xfId="59"/>
    <cellStyle name="Normalny_Arkusz1" xfId="60"/>
    <cellStyle name="Normalny_Arkusz1 2" xfId="61"/>
    <cellStyle name="Normalny_Arkusz1 3" xfId="62"/>
    <cellStyle name="Obliczenia" xfId="63"/>
    <cellStyle name="Followed Hyperlink" xfId="64"/>
    <cellStyle name="Percent" xfId="65"/>
    <cellStyle name="Suma" xfId="66"/>
    <cellStyle name="TableStyleLight1" xfId="67"/>
    <cellStyle name="Tekst objaśnienia" xfId="68"/>
    <cellStyle name="Tekst ostrzeżenia" xfId="69"/>
    <cellStyle name="Tytuł" xfId="70"/>
    <cellStyle name="Uwaga" xfId="71"/>
    <cellStyle name="Currency" xfId="72"/>
    <cellStyle name="Currency [0]" xfId="73"/>
    <cellStyle name="Zły"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harmindex.pl/searchResults.php?sn=Idarucizumab&amp;oper=dc.la&amp;page=0&amp;sidx=4.0%2C54.0%2C6.0%2C7.0%2C11.0&amp;limit=10" TargetMode="External" /><Relationship Id="rId2" Type="http://schemas.openxmlformats.org/officeDocument/2006/relationships/hyperlink" Target="https://pharmindex.pl/searchResults.php?sn=Insulin%20glulisine&amp;oper=dc.la&amp;page=0&amp;sidx=4.0%2C54.0%2C6.0%2C7.0%2C11.0&amp;limit=10" TargetMode="External" /><Relationship Id="rId3" Type="http://schemas.openxmlformats.org/officeDocument/2006/relationships/hyperlink" Target="http://www.pharmindex.pl/searchResults.php?sn=Sodium%20polystyrene%20sulfonate&amp;oper=dc.la&amp;page=0&amp;sidx=4.0%2C54.0%2C6.0%2C7.0%2C11.0&amp;limit=10" TargetMode="External" /><Relationship Id="rId4" Type="http://schemas.openxmlformats.org/officeDocument/2006/relationships/hyperlink" Target="http://www.pharmindex.pl/searchResults.php?sn=Insulin%20lispro&amp;oper=dc.la&amp;page=0&amp;sidx=4.0%2C54.0%2C6.0%2C7.0%2C11.0&amp;limit=10"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674"/>
  <sheetViews>
    <sheetView tabSelected="1" zoomScale="66" zoomScaleNormal="66" zoomScalePageLayoutView="0" workbookViewId="0" topLeftCell="A1">
      <selection activeCell="A1" sqref="A1"/>
    </sheetView>
  </sheetViews>
  <sheetFormatPr defaultColWidth="9.140625" defaultRowHeight="15"/>
  <cols>
    <col min="1" max="1" width="9.7109375" style="4" customWidth="1"/>
    <col min="2" max="2" width="31.140625" style="5" customWidth="1"/>
    <col min="3" max="3" width="15.00390625" style="5" customWidth="1"/>
    <col min="4" max="4" width="16.00390625" style="5" customWidth="1"/>
    <col min="5" max="5" width="9.140625" style="4" customWidth="1"/>
    <col min="6" max="6" width="10.00390625" style="4" customWidth="1"/>
    <col min="7" max="8" width="11.421875" style="1" customWidth="1"/>
    <col min="9" max="9" width="13.7109375" style="2" customWidth="1"/>
    <col min="10" max="10" width="14.57421875" style="2" customWidth="1"/>
    <col min="11" max="11" width="11.00390625" style="3" customWidth="1"/>
    <col min="12" max="12" width="15.140625" style="2" customWidth="1"/>
    <col min="13" max="13" width="15.00390625" style="2" customWidth="1"/>
    <col min="14" max="14" width="13.140625" style="0" customWidth="1"/>
    <col min="15" max="15" width="13.7109375" style="0" customWidth="1"/>
    <col min="16" max="16" width="11.8515625" style="0" customWidth="1"/>
    <col min="17" max="17" width="11.28125" style="0" customWidth="1"/>
    <col min="18" max="18" width="12.8515625" style="0" customWidth="1"/>
  </cols>
  <sheetData>
    <row r="1" spans="17:18" ht="15">
      <c r="Q1" s="520" t="s">
        <v>1196</v>
      </c>
      <c r="R1" s="520"/>
    </row>
    <row r="3" spans="7:11" ht="21" customHeight="1">
      <c r="G3" s="527"/>
      <c r="H3" s="527"/>
      <c r="I3" s="527"/>
      <c r="J3" s="527"/>
      <c r="K3" s="527"/>
    </row>
    <row r="4" spans="1:18" ht="52.5" customHeight="1">
      <c r="A4" s="520" t="s">
        <v>0</v>
      </c>
      <c r="B4" s="528"/>
      <c r="C4" s="8"/>
      <c r="D4" s="8"/>
      <c r="E4" s="8"/>
      <c r="F4" s="8"/>
      <c r="G4" s="8"/>
      <c r="H4" s="8"/>
      <c r="I4" s="9"/>
      <c r="J4" s="9"/>
      <c r="K4" s="10"/>
      <c r="L4" s="9"/>
      <c r="M4" s="9"/>
      <c r="N4" s="8"/>
      <c r="O4" s="8"/>
      <c r="P4" s="8"/>
      <c r="Q4" s="8"/>
      <c r="R4" s="8"/>
    </row>
    <row r="5" spans="1:18" ht="36.75" customHeight="1" thickBot="1">
      <c r="A5" s="526" t="s">
        <v>1873</v>
      </c>
      <c r="B5" s="526"/>
      <c r="C5" s="526"/>
      <c r="D5" s="526"/>
      <c r="E5" s="526"/>
      <c r="F5" s="526"/>
      <c r="G5" s="526"/>
      <c r="H5" s="526"/>
      <c r="I5" s="526"/>
      <c r="J5" s="526"/>
      <c r="K5" s="526"/>
      <c r="L5" s="526"/>
      <c r="M5" s="526"/>
      <c r="N5" s="526"/>
      <c r="O5" s="526"/>
      <c r="P5" s="526"/>
      <c r="Q5" s="526"/>
      <c r="R5" s="526"/>
    </row>
    <row r="6" spans="1:20" ht="65.25" customHeight="1" thickBot="1">
      <c r="A6" s="20" t="s">
        <v>1</v>
      </c>
      <c r="B6" s="21" t="s">
        <v>2</v>
      </c>
      <c r="C6" s="21" t="s">
        <v>3</v>
      </c>
      <c r="D6" s="21" t="s">
        <v>4</v>
      </c>
      <c r="E6" s="21" t="s">
        <v>5</v>
      </c>
      <c r="F6" s="21" t="s">
        <v>840</v>
      </c>
      <c r="G6" s="21" t="s">
        <v>836</v>
      </c>
      <c r="H6" s="21" t="s">
        <v>2017</v>
      </c>
      <c r="I6" s="22" t="s">
        <v>834</v>
      </c>
      <c r="J6" s="22" t="s">
        <v>835</v>
      </c>
      <c r="K6" s="23" t="s">
        <v>1863</v>
      </c>
      <c r="L6" s="22" t="s">
        <v>7</v>
      </c>
      <c r="M6" s="22" t="s">
        <v>8</v>
      </c>
      <c r="N6" s="21" t="s">
        <v>9</v>
      </c>
      <c r="O6" s="21" t="s">
        <v>10</v>
      </c>
      <c r="P6" s="21" t="s">
        <v>11</v>
      </c>
      <c r="Q6" s="21" t="s">
        <v>12</v>
      </c>
      <c r="R6" s="24" t="s">
        <v>13</v>
      </c>
      <c r="T6" s="488"/>
    </row>
    <row r="7" spans="1:18" ht="15">
      <c r="A7" s="11" t="s">
        <v>1197</v>
      </c>
      <c r="B7" s="6" t="s">
        <v>14</v>
      </c>
      <c r="C7" s="11" t="s">
        <v>15</v>
      </c>
      <c r="D7" s="11" t="s">
        <v>16</v>
      </c>
      <c r="E7" s="11" t="s">
        <v>17</v>
      </c>
      <c r="F7" s="11"/>
      <c r="G7" s="11">
        <v>90</v>
      </c>
      <c r="H7" s="11"/>
      <c r="I7" s="13"/>
      <c r="J7" s="13"/>
      <c r="K7" s="14"/>
      <c r="L7" s="13"/>
      <c r="M7" s="13"/>
      <c r="N7" s="11"/>
      <c r="O7" s="11"/>
      <c r="P7" s="11"/>
      <c r="Q7" s="11"/>
      <c r="R7" s="11"/>
    </row>
    <row r="8" spans="1:18" ht="23.25" customHeight="1">
      <c r="A8" s="11" t="s">
        <v>1198</v>
      </c>
      <c r="B8" s="7" t="s">
        <v>696</v>
      </c>
      <c r="C8" s="12" t="s">
        <v>697</v>
      </c>
      <c r="D8" s="12" t="s">
        <v>698</v>
      </c>
      <c r="E8" s="12" t="s">
        <v>17</v>
      </c>
      <c r="F8" s="12"/>
      <c r="G8" s="12">
        <v>270</v>
      </c>
      <c r="H8" s="12"/>
      <c r="I8" s="15"/>
      <c r="J8" s="15"/>
      <c r="K8" s="16"/>
      <c r="L8" s="15"/>
      <c r="M8" s="15"/>
      <c r="N8" s="12"/>
      <c r="O8" s="12"/>
      <c r="P8" s="12"/>
      <c r="Q8" s="12"/>
      <c r="R8" s="12"/>
    </row>
    <row r="9" spans="1:18" ht="15">
      <c r="A9" s="11" t="s">
        <v>1199</v>
      </c>
      <c r="B9" s="7" t="s">
        <v>699</v>
      </c>
      <c r="C9" s="12" t="s">
        <v>700</v>
      </c>
      <c r="D9" s="12"/>
      <c r="E9" s="12" t="s">
        <v>17</v>
      </c>
      <c r="F9" s="12"/>
      <c r="G9" s="12">
        <v>9</v>
      </c>
      <c r="H9" s="12"/>
      <c r="I9" s="15"/>
      <c r="J9" s="15"/>
      <c r="K9" s="16"/>
      <c r="L9" s="15"/>
      <c r="M9" s="15"/>
      <c r="N9" s="12"/>
      <c r="O9" s="12"/>
      <c r="P9" s="12"/>
      <c r="Q9" s="12"/>
      <c r="R9" s="12"/>
    </row>
    <row r="10" spans="1:18" ht="15">
      <c r="A10" s="11" t="s">
        <v>1200</v>
      </c>
      <c r="B10" s="7" t="s">
        <v>14</v>
      </c>
      <c r="C10" s="12" t="s">
        <v>19</v>
      </c>
      <c r="D10" s="12" t="s">
        <v>181</v>
      </c>
      <c r="E10" s="12" t="s">
        <v>17</v>
      </c>
      <c r="F10" s="12"/>
      <c r="G10" s="12">
        <v>60</v>
      </c>
      <c r="H10" s="12"/>
      <c r="I10" s="15"/>
      <c r="J10" s="15"/>
      <c r="K10" s="16"/>
      <c r="L10" s="15"/>
      <c r="M10" s="15"/>
      <c r="N10" s="12"/>
      <c r="O10" s="12"/>
      <c r="P10" s="12"/>
      <c r="Q10" s="12"/>
      <c r="R10" s="12"/>
    </row>
    <row r="11" spans="1:18" ht="15">
      <c r="A11" s="11" t="s">
        <v>1201</v>
      </c>
      <c r="B11" s="7" t="s">
        <v>14</v>
      </c>
      <c r="C11" s="12" t="s">
        <v>56</v>
      </c>
      <c r="D11" s="12" t="s">
        <v>735</v>
      </c>
      <c r="E11" s="12" t="s">
        <v>17</v>
      </c>
      <c r="F11" s="12"/>
      <c r="G11" s="12">
        <v>2</v>
      </c>
      <c r="H11" s="12"/>
      <c r="I11" s="15"/>
      <c r="J11" s="15"/>
      <c r="K11" s="16"/>
      <c r="L11" s="15"/>
      <c r="M11" s="15"/>
      <c r="N11" s="12"/>
      <c r="O11" s="12"/>
      <c r="P11" s="12"/>
      <c r="Q11" s="12"/>
      <c r="R11" s="12"/>
    </row>
    <row r="12" spans="1:18" ht="15">
      <c r="A12" s="11" t="s">
        <v>1202</v>
      </c>
      <c r="B12" s="7" t="s">
        <v>736</v>
      </c>
      <c r="C12" s="12" t="s">
        <v>89</v>
      </c>
      <c r="D12" s="12" t="s">
        <v>168</v>
      </c>
      <c r="E12" s="12" t="s">
        <v>17</v>
      </c>
      <c r="F12" s="12"/>
      <c r="G12" s="12">
        <v>20</v>
      </c>
      <c r="H12" s="12"/>
      <c r="I12" s="15"/>
      <c r="J12" s="15"/>
      <c r="K12" s="16"/>
      <c r="L12" s="15"/>
      <c r="M12" s="15"/>
      <c r="N12" s="12"/>
      <c r="O12" s="12"/>
      <c r="P12" s="12"/>
      <c r="Q12" s="12"/>
      <c r="R12" s="12"/>
    </row>
    <row r="13" spans="1:18" ht="15">
      <c r="A13" s="11" t="s">
        <v>1203</v>
      </c>
      <c r="B13" s="7" t="s">
        <v>18</v>
      </c>
      <c r="C13" s="12" t="s">
        <v>19</v>
      </c>
      <c r="D13" s="12" t="s">
        <v>20</v>
      </c>
      <c r="E13" s="12" t="s">
        <v>17</v>
      </c>
      <c r="F13" s="12"/>
      <c r="G13" s="12">
        <v>4200</v>
      </c>
      <c r="H13" s="12"/>
      <c r="I13" s="15"/>
      <c r="J13" s="15"/>
      <c r="K13" s="16"/>
      <c r="L13" s="15"/>
      <c r="M13" s="15"/>
      <c r="N13" s="12"/>
      <c r="O13" s="12"/>
      <c r="P13" s="12"/>
      <c r="Q13" s="12"/>
      <c r="R13" s="12"/>
    </row>
    <row r="14" spans="1:18" ht="15">
      <c r="A14" s="11" t="s">
        <v>1204</v>
      </c>
      <c r="B14" s="7" t="s">
        <v>18</v>
      </c>
      <c r="C14" s="12" t="s">
        <v>19</v>
      </c>
      <c r="D14" s="12" t="s">
        <v>21</v>
      </c>
      <c r="E14" s="12" t="s">
        <v>17</v>
      </c>
      <c r="F14" s="12"/>
      <c r="G14" s="12">
        <v>1200</v>
      </c>
      <c r="H14" s="12"/>
      <c r="I14" s="15"/>
      <c r="J14" s="15"/>
      <c r="K14" s="16"/>
      <c r="L14" s="15"/>
      <c r="M14" s="15"/>
      <c r="N14" s="12"/>
      <c r="O14" s="12"/>
      <c r="P14" s="12"/>
      <c r="Q14" s="12"/>
      <c r="R14" s="12"/>
    </row>
    <row r="15" spans="1:18" ht="15">
      <c r="A15" s="11" t="s">
        <v>1205</v>
      </c>
      <c r="B15" s="7" t="s">
        <v>22</v>
      </c>
      <c r="C15" s="12" t="s">
        <v>19</v>
      </c>
      <c r="D15" s="12" t="s">
        <v>23</v>
      </c>
      <c r="E15" s="12" t="s">
        <v>17</v>
      </c>
      <c r="F15" s="12"/>
      <c r="G15" s="12">
        <v>300</v>
      </c>
      <c r="H15" s="12"/>
      <c r="I15" s="15"/>
      <c r="J15" s="15"/>
      <c r="K15" s="16"/>
      <c r="L15" s="15"/>
      <c r="M15" s="15"/>
      <c r="N15" s="12"/>
      <c r="O15" s="12"/>
      <c r="P15" s="12"/>
      <c r="Q15" s="12"/>
      <c r="R15" s="12"/>
    </row>
    <row r="16" spans="1:18" ht="15">
      <c r="A16" s="11" t="s">
        <v>1206</v>
      </c>
      <c r="B16" s="7" t="s">
        <v>737</v>
      </c>
      <c r="C16" s="12" t="s">
        <v>19</v>
      </c>
      <c r="D16" s="12" t="s">
        <v>637</v>
      </c>
      <c r="E16" s="12" t="s">
        <v>17</v>
      </c>
      <c r="F16" s="12"/>
      <c r="G16" s="12">
        <v>12</v>
      </c>
      <c r="H16" s="12"/>
      <c r="I16" s="15"/>
      <c r="J16" s="15"/>
      <c r="K16" s="16"/>
      <c r="L16" s="15"/>
      <c r="M16" s="15"/>
      <c r="N16" s="12"/>
      <c r="O16" s="12"/>
      <c r="P16" s="12"/>
      <c r="Q16" s="12"/>
      <c r="R16" s="12"/>
    </row>
    <row r="17" spans="1:18" ht="15">
      <c r="A17" s="11" t="s">
        <v>1207</v>
      </c>
      <c r="B17" s="7" t="s">
        <v>24</v>
      </c>
      <c r="C17" s="12" t="s">
        <v>19</v>
      </c>
      <c r="D17" s="12" t="s">
        <v>25</v>
      </c>
      <c r="E17" s="12" t="s">
        <v>17</v>
      </c>
      <c r="F17" s="12"/>
      <c r="G17" s="12">
        <v>25</v>
      </c>
      <c r="H17" s="12"/>
      <c r="I17" s="15"/>
      <c r="J17" s="15"/>
      <c r="K17" s="16"/>
      <c r="L17" s="15"/>
      <c r="M17" s="15"/>
      <c r="N17" s="12"/>
      <c r="O17" s="12"/>
      <c r="P17" s="12"/>
      <c r="Q17" s="12"/>
      <c r="R17" s="12"/>
    </row>
    <row r="18" spans="1:18" ht="15">
      <c r="A18" s="11" t="s">
        <v>1208</v>
      </c>
      <c r="B18" s="7" t="s">
        <v>24</v>
      </c>
      <c r="C18" s="12" t="s">
        <v>19</v>
      </c>
      <c r="D18" s="12" t="s">
        <v>26</v>
      </c>
      <c r="E18" s="12" t="s">
        <v>17</v>
      </c>
      <c r="F18" s="12"/>
      <c r="G18" s="12">
        <v>1200</v>
      </c>
      <c r="H18" s="12"/>
      <c r="I18" s="15"/>
      <c r="J18" s="15"/>
      <c r="K18" s="16"/>
      <c r="L18" s="15"/>
      <c r="M18" s="15"/>
      <c r="N18" s="12"/>
      <c r="O18" s="12"/>
      <c r="P18" s="12"/>
      <c r="Q18" s="12"/>
      <c r="R18" s="12"/>
    </row>
    <row r="19" spans="1:18" ht="15">
      <c r="A19" s="11" t="s">
        <v>1209</v>
      </c>
      <c r="B19" s="7" t="s">
        <v>24</v>
      </c>
      <c r="C19" s="12" t="s">
        <v>27</v>
      </c>
      <c r="D19" s="12" t="s">
        <v>823</v>
      </c>
      <c r="E19" s="12" t="s">
        <v>17</v>
      </c>
      <c r="F19" s="12"/>
      <c r="G19" s="12">
        <v>4</v>
      </c>
      <c r="H19" s="12"/>
      <c r="I19" s="15"/>
      <c r="J19" s="15"/>
      <c r="K19" s="16"/>
      <c r="L19" s="15"/>
      <c r="M19" s="15"/>
      <c r="N19" s="12"/>
      <c r="O19" s="12"/>
      <c r="P19" s="12"/>
      <c r="Q19" s="12"/>
      <c r="R19" s="12"/>
    </row>
    <row r="20" spans="1:18" ht="15">
      <c r="A20" s="11" t="s">
        <v>1210</v>
      </c>
      <c r="B20" s="7" t="s">
        <v>24</v>
      </c>
      <c r="C20" s="12" t="s">
        <v>28</v>
      </c>
      <c r="D20" s="12" t="s">
        <v>29</v>
      </c>
      <c r="E20" s="12" t="s">
        <v>17</v>
      </c>
      <c r="F20" s="12"/>
      <c r="G20" s="12">
        <v>250</v>
      </c>
      <c r="H20" s="12"/>
      <c r="I20" s="15"/>
      <c r="J20" s="15"/>
      <c r="K20" s="16"/>
      <c r="L20" s="15"/>
      <c r="M20" s="15"/>
      <c r="N20" s="12"/>
      <c r="O20" s="12"/>
      <c r="P20" s="12"/>
      <c r="Q20" s="12"/>
      <c r="R20" s="12"/>
    </row>
    <row r="21" spans="1:18" ht="15">
      <c r="A21" s="11" t="s">
        <v>1211</v>
      </c>
      <c r="B21" s="7" t="s">
        <v>30</v>
      </c>
      <c r="C21" s="12" t="s">
        <v>31</v>
      </c>
      <c r="D21" s="12" t="s">
        <v>32</v>
      </c>
      <c r="E21" s="12" t="s">
        <v>17</v>
      </c>
      <c r="F21" s="12"/>
      <c r="G21" s="12">
        <v>1</v>
      </c>
      <c r="H21" s="12"/>
      <c r="I21" s="15"/>
      <c r="J21" s="15"/>
      <c r="K21" s="16"/>
      <c r="L21" s="15"/>
      <c r="M21" s="15"/>
      <c r="N21" s="12"/>
      <c r="O21" s="12"/>
      <c r="P21" s="12"/>
      <c r="Q21" s="12"/>
      <c r="R21" s="12"/>
    </row>
    <row r="22" spans="1:18" ht="15">
      <c r="A22" s="11" t="s">
        <v>1212</v>
      </c>
      <c r="B22" s="7" t="s">
        <v>33</v>
      </c>
      <c r="C22" s="12" t="s">
        <v>19</v>
      </c>
      <c r="D22" s="12" t="s">
        <v>34</v>
      </c>
      <c r="E22" s="12" t="s">
        <v>17</v>
      </c>
      <c r="F22" s="12"/>
      <c r="G22" s="12">
        <v>1980</v>
      </c>
      <c r="H22" s="12"/>
      <c r="I22" s="15"/>
      <c r="J22" s="15"/>
      <c r="K22" s="16"/>
      <c r="L22" s="15"/>
      <c r="M22" s="15"/>
      <c r="N22" s="12"/>
      <c r="O22" s="12"/>
      <c r="P22" s="12"/>
      <c r="Q22" s="12"/>
      <c r="R22" s="12"/>
    </row>
    <row r="23" spans="1:18" ht="15">
      <c r="A23" s="11" t="s">
        <v>1213</v>
      </c>
      <c r="B23" s="7" t="s">
        <v>33</v>
      </c>
      <c r="C23" s="12" t="s">
        <v>19</v>
      </c>
      <c r="D23" s="12" t="s">
        <v>35</v>
      </c>
      <c r="E23" s="12" t="s">
        <v>17</v>
      </c>
      <c r="F23" s="12"/>
      <c r="G23" s="12">
        <v>30</v>
      </c>
      <c r="H23" s="12"/>
      <c r="I23" s="15"/>
      <c r="J23" s="15"/>
      <c r="K23" s="16"/>
      <c r="L23" s="15"/>
      <c r="M23" s="15"/>
      <c r="N23" s="12"/>
      <c r="O23" s="12"/>
      <c r="P23" s="12"/>
      <c r="Q23" s="12"/>
      <c r="R23" s="12"/>
    </row>
    <row r="24" spans="1:18" ht="15">
      <c r="A24" s="11" t="s">
        <v>1214</v>
      </c>
      <c r="B24" s="7" t="s">
        <v>36</v>
      </c>
      <c r="C24" s="12" t="s">
        <v>28</v>
      </c>
      <c r="D24" s="12" t="s">
        <v>37</v>
      </c>
      <c r="E24" s="12" t="s">
        <v>17</v>
      </c>
      <c r="F24" s="12"/>
      <c r="G24" s="12">
        <v>2</v>
      </c>
      <c r="H24" s="12"/>
      <c r="I24" s="15"/>
      <c r="J24" s="15"/>
      <c r="K24" s="16"/>
      <c r="L24" s="15"/>
      <c r="M24" s="15"/>
      <c r="N24" s="12"/>
      <c r="O24" s="12"/>
      <c r="P24" s="12"/>
      <c r="Q24" s="12"/>
      <c r="R24" s="12"/>
    </row>
    <row r="25" spans="1:18" ht="15">
      <c r="A25" s="11" t="s">
        <v>1215</v>
      </c>
      <c r="B25" s="7" t="s">
        <v>38</v>
      </c>
      <c r="C25" s="12" t="s">
        <v>19</v>
      </c>
      <c r="D25" s="12" t="s">
        <v>29</v>
      </c>
      <c r="E25" s="12" t="s">
        <v>17</v>
      </c>
      <c r="F25" s="12"/>
      <c r="G25" s="12">
        <v>60</v>
      </c>
      <c r="H25" s="12"/>
      <c r="I25" s="15"/>
      <c r="J25" s="15"/>
      <c r="K25" s="16"/>
      <c r="L25" s="15"/>
      <c r="M25" s="15"/>
      <c r="N25" s="12"/>
      <c r="O25" s="12"/>
      <c r="P25" s="12"/>
      <c r="Q25" s="12"/>
      <c r="R25" s="12"/>
    </row>
    <row r="26" spans="1:18" ht="15">
      <c r="A26" s="11" t="s">
        <v>1216</v>
      </c>
      <c r="B26" s="7" t="s">
        <v>38</v>
      </c>
      <c r="C26" s="12" t="s">
        <v>39</v>
      </c>
      <c r="D26" s="12" t="s">
        <v>824</v>
      </c>
      <c r="E26" s="12" t="s">
        <v>17</v>
      </c>
      <c r="F26" s="12"/>
      <c r="G26" s="12">
        <v>200</v>
      </c>
      <c r="H26" s="12"/>
      <c r="I26" s="15"/>
      <c r="J26" s="15"/>
      <c r="K26" s="16"/>
      <c r="L26" s="15"/>
      <c r="M26" s="15"/>
      <c r="N26" s="12"/>
      <c r="O26" s="12"/>
      <c r="P26" s="12"/>
      <c r="Q26" s="12"/>
      <c r="R26" s="12"/>
    </row>
    <row r="27" spans="1:18" ht="15">
      <c r="A27" s="11" t="s">
        <v>1217</v>
      </c>
      <c r="B27" s="7" t="s">
        <v>40</v>
      </c>
      <c r="C27" s="12" t="s">
        <v>41</v>
      </c>
      <c r="D27" s="12" t="s">
        <v>42</v>
      </c>
      <c r="E27" s="12" t="s">
        <v>17</v>
      </c>
      <c r="F27" s="12"/>
      <c r="G27" s="12">
        <v>72</v>
      </c>
      <c r="H27" s="12"/>
      <c r="I27" s="15"/>
      <c r="J27" s="15"/>
      <c r="K27" s="16"/>
      <c r="L27" s="15"/>
      <c r="M27" s="15"/>
      <c r="N27" s="12"/>
      <c r="O27" s="12"/>
      <c r="P27" s="12"/>
      <c r="Q27" s="12"/>
      <c r="R27" s="12"/>
    </row>
    <row r="28" spans="1:18" ht="15">
      <c r="A28" s="11" t="s">
        <v>1218</v>
      </c>
      <c r="B28" s="7" t="s">
        <v>43</v>
      </c>
      <c r="C28" s="12" t="s">
        <v>44</v>
      </c>
      <c r="D28" s="12" t="s">
        <v>45</v>
      </c>
      <c r="E28" s="12" t="s">
        <v>17</v>
      </c>
      <c r="F28" s="12"/>
      <c r="G28" s="12">
        <v>15</v>
      </c>
      <c r="H28" s="12"/>
      <c r="I28" s="15"/>
      <c r="J28" s="15"/>
      <c r="K28" s="16"/>
      <c r="L28" s="15"/>
      <c r="M28" s="15"/>
      <c r="N28" s="12"/>
      <c r="O28" s="12"/>
      <c r="P28" s="12"/>
      <c r="Q28" s="12"/>
      <c r="R28" s="12"/>
    </row>
    <row r="29" spans="1:18" ht="15">
      <c r="A29" s="11" t="s">
        <v>1219</v>
      </c>
      <c r="B29" s="7" t="s">
        <v>46</v>
      </c>
      <c r="C29" s="12" t="s">
        <v>47</v>
      </c>
      <c r="D29" s="12" t="s">
        <v>48</v>
      </c>
      <c r="E29" s="12" t="s">
        <v>17</v>
      </c>
      <c r="F29" s="12"/>
      <c r="G29" s="12">
        <v>20</v>
      </c>
      <c r="H29" s="12"/>
      <c r="I29" s="15"/>
      <c r="J29" s="15"/>
      <c r="K29" s="16"/>
      <c r="L29" s="15"/>
      <c r="M29" s="15"/>
      <c r="N29" s="12"/>
      <c r="O29" s="12"/>
      <c r="P29" s="12"/>
      <c r="Q29" s="12"/>
      <c r="R29" s="12"/>
    </row>
    <row r="30" spans="1:18" ht="15">
      <c r="A30" s="11" t="s">
        <v>1220</v>
      </c>
      <c r="B30" s="7" t="s">
        <v>46</v>
      </c>
      <c r="C30" s="12" t="s">
        <v>47</v>
      </c>
      <c r="D30" s="12" t="s">
        <v>49</v>
      </c>
      <c r="E30" s="12" t="s">
        <v>17</v>
      </c>
      <c r="F30" s="12"/>
      <c r="G30" s="12">
        <v>60</v>
      </c>
      <c r="H30" s="12"/>
      <c r="I30" s="15"/>
      <c r="J30" s="15"/>
      <c r="K30" s="16"/>
      <c r="L30" s="15"/>
      <c r="M30" s="15"/>
      <c r="N30" s="12"/>
      <c r="O30" s="12"/>
      <c r="P30" s="12"/>
      <c r="Q30" s="12"/>
      <c r="R30" s="12"/>
    </row>
    <row r="31" spans="1:18" ht="15">
      <c r="A31" s="11" t="s">
        <v>1221</v>
      </c>
      <c r="B31" s="7" t="s">
        <v>50</v>
      </c>
      <c r="C31" s="12" t="s">
        <v>19</v>
      </c>
      <c r="D31" s="12" t="s">
        <v>51</v>
      </c>
      <c r="E31" s="12" t="s">
        <v>17</v>
      </c>
      <c r="F31" s="12"/>
      <c r="G31" s="12">
        <v>100</v>
      </c>
      <c r="H31" s="12"/>
      <c r="I31" s="15"/>
      <c r="J31" s="15"/>
      <c r="K31" s="16"/>
      <c r="L31" s="15"/>
      <c r="M31" s="15"/>
      <c r="N31" s="12"/>
      <c r="O31" s="12"/>
      <c r="P31" s="12"/>
      <c r="Q31" s="12"/>
      <c r="R31" s="12"/>
    </row>
    <row r="32" spans="1:18" ht="15">
      <c r="A32" s="11" t="s">
        <v>1222</v>
      </c>
      <c r="B32" s="7" t="s">
        <v>50</v>
      </c>
      <c r="C32" s="12" t="s">
        <v>19</v>
      </c>
      <c r="D32" s="12" t="s">
        <v>52</v>
      </c>
      <c r="E32" s="12" t="s">
        <v>17</v>
      </c>
      <c r="F32" s="12"/>
      <c r="G32" s="12">
        <v>200</v>
      </c>
      <c r="H32" s="12"/>
      <c r="I32" s="15"/>
      <c r="J32" s="15"/>
      <c r="K32" s="16"/>
      <c r="L32" s="15"/>
      <c r="M32" s="15"/>
      <c r="N32" s="12"/>
      <c r="O32" s="12"/>
      <c r="P32" s="12"/>
      <c r="Q32" s="12"/>
      <c r="R32" s="12"/>
    </row>
    <row r="33" spans="1:18" ht="15">
      <c r="A33" s="11" t="s">
        <v>1223</v>
      </c>
      <c r="B33" s="7" t="s">
        <v>53</v>
      </c>
      <c r="C33" s="12" t="s">
        <v>54</v>
      </c>
      <c r="D33" s="12" t="s">
        <v>55</v>
      </c>
      <c r="E33" s="12" t="s">
        <v>17</v>
      </c>
      <c r="F33" s="12"/>
      <c r="G33" s="12">
        <v>1</v>
      </c>
      <c r="H33" s="12"/>
      <c r="I33" s="15"/>
      <c r="J33" s="15"/>
      <c r="K33" s="16"/>
      <c r="L33" s="15"/>
      <c r="M33" s="15"/>
      <c r="N33" s="12"/>
      <c r="O33" s="12"/>
      <c r="P33" s="12"/>
      <c r="Q33" s="12"/>
      <c r="R33" s="12"/>
    </row>
    <row r="34" spans="1:18" ht="15">
      <c r="A34" s="11" t="s">
        <v>1224</v>
      </c>
      <c r="B34" s="7" t="s">
        <v>53</v>
      </c>
      <c r="C34" s="12" t="s">
        <v>56</v>
      </c>
      <c r="D34" s="12" t="s">
        <v>57</v>
      </c>
      <c r="E34" s="12" t="s">
        <v>17</v>
      </c>
      <c r="F34" s="12"/>
      <c r="G34" s="12">
        <v>175</v>
      </c>
      <c r="H34" s="12"/>
      <c r="I34" s="15"/>
      <c r="J34" s="15"/>
      <c r="K34" s="16"/>
      <c r="L34" s="15"/>
      <c r="M34" s="15"/>
      <c r="N34" s="12"/>
      <c r="O34" s="12"/>
      <c r="P34" s="12"/>
      <c r="Q34" s="12"/>
      <c r="R34" s="12"/>
    </row>
    <row r="35" spans="1:18" ht="15">
      <c r="A35" s="11" t="s">
        <v>1225</v>
      </c>
      <c r="B35" s="7" t="s">
        <v>53</v>
      </c>
      <c r="C35" s="12" t="s">
        <v>58</v>
      </c>
      <c r="D35" s="12" t="s">
        <v>59</v>
      </c>
      <c r="E35" s="12" t="s">
        <v>17</v>
      </c>
      <c r="F35" s="12"/>
      <c r="G35" s="12">
        <v>20</v>
      </c>
      <c r="H35" s="12"/>
      <c r="I35" s="15"/>
      <c r="J35" s="15"/>
      <c r="K35" s="16"/>
      <c r="L35" s="15"/>
      <c r="M35" s="15"/>
      <c r="N35" s="12"/>
      <c r="O35" s="12"/>
      <c r="P35" s="12"/>
      <c r="Q35" s="12"/>
      <c r="R35" s="12"/>
    </row>
    <row r="36" spans="1:18" ht="15">
      <c r="A36" s="11" t="s">
        <v>1226</v>
      </c>
      <c r="B36" s="7" t="s">
        <v>60</v>
      </c>
      <c r="C36" s="12" t="s">
        <v>19</v>
      </c>
      <c r="D36" s="12" t="s">
        <v>23</v>
      </c>
      <c r="E36" s="12" t="s">
        <v>17</v>
      </c>
      <c r="F36" s="12"/>
      <c r="G36" s="12">
        <v>750</v>
      </c>
      <c r="H36" s="12"/>
      <c r="I36" s="15"/>
      <c r="J36" s="15"/>
      <c r="K36" s="16"/>
      <c r="L36" s="15"/>
      <c r="M36" s="15"/>
      <c r="N36" s="12"/>
      <c r="O36" s="12"/>
      <c r="P36" s="12"/>
      <c r="Q36" s="12"/>
      <c r="R36" s="12"/>
    </row>
    <row r="37" spans="1:18" ht="51" customHeight="1">
      <c r="A37" s="11" t="s">
        <v>1227</v>
      </c>
      <c r="B37" s="7" t="s">
        <v>61</v>
      </c>
      <c r="C37" s="12" t="s">
        <v>62</v>
      </c>
      <c r="D37" s="12"/>
      <c r="E37" s="12" t="s">
        <v>17</v>
      </c>
      <c r="F37" s="12"/>
      <c r="G37" s="12">
        <v>100</v>
      </c>
      <c r="H37" s="12"/>
      <c r="I37" s="15"/>
      <c r="J37" s="15"/>
      <c r="K37" s="16"/>
      <c r="L37" s="15"/>
      <c r="M37" s="15"/>
      <c r="N37" s="12"/>
      <c r="O37" s="12"/>
      <c r="P37" s="12"/>
      <c r="Q37" s="12"/>
      <c r="R37" s="12"/>
    </row>
    <row r="38" spans="1:18" ht="15">
      <c r="A38" s="11" t="s">
        <v>1228</v>
      </c>
      <c r="B38" s="7" t="s">
        <v>63</v>
      </c>
      <c r="C38" s="12" t="s">
        <v>19</v>
      </c>
      <c r="D38" s="12"/>
      <c r="E38" s="12" t="s">
        <v>17</v>
      </c>
      <c r="F38" s="12"/>
      <c r="G38" s="12">
        <v>30</v>
      </c>
      <c r="H38" s="12"/>
      <c r="I38" s="15"/>
      <c r="J38" s="15"/>
      <c r="K38" s="16"/>
      <c r="L38" s="15"/>
      <c r="M38" s="15"/>
      <c r="N38" s="12"/>
      <c r="O38" s="12"/>
      <c r="P38" s="12"/>
      <c r="Q38" s="12"/>
      <c r="R38" s="12"/>
    </row>
    <row r="39" spans="1:18" ht="15">
      <c r="A39" s="11" t="s">
        <v>1229</v>
      </c>
      <c r="B39" s="7" t="s">
        <v>64</v>
      </c>
      <c r="C39" s="12" t="s">
        <v>19</v>
      </c>
      <c r="D39" s="12" t="s">
        <v>65</v>
      </c>
      <c r="E39" s="12" t="s">
        <v>17</v>
      </c>
      <c r="F39" s="12"/>
      <c r="G39" s="12">
        <v>30</v>
      </c>
      <c r="H39" s="12"/>
      <c r="I39" s="15"/>
      <c r="J39" s="15"/>
      <c r="K39" s="16"/>
      <c r="L39" s="15"/>
      <c r="M39" s="15"/>
      <c r="N39" s="12"/>
      <c r="O39" s="12"/>
      <c r="P39" s="12"/>
      <c r="Q39" s="12"/>
      <c r="R39" s="12"/>
    </row>
    <row r="40" spans="1:18" ht="15">
      <c r="A40" s="11" t="s">
        <v>1230</v>
      </c>
      <c r="B40" s="7" t="s">
        <v>64</v>
      </c>
      <c r="C40" s="12" t="s">
        <v>19</v>
      </c>
      <c r="D40" s="12" t="s">
        <v>66</v>
      </c>
      <c r="E40" s="12" t="s">
        <v>17</v>
      </c>
      <c r="F40" s="12"/>
      <c r="G40" s="12">
        <v>60</v>
      </c>
      <c r="H40" s="12"/>
      <c r="I40" s="15"/>
      <c r="J40" s="15"/>
      <c r="K40" s="16"/>
      <c r="L40" s="15"/>
      <c r="M40" s="15"/>
      <c r="N40" s="12"/>
      <c r="O40" s="12"/>
      <c r="P40" s="12"/>
      <c r="Q40" s="12"/>
      <c r="R40" s="12"/>
    </row>
    <row r="41" spans="1:18" ht="15">
      <c r="A41" s="11" t="s">
        <v>1231</v>
      </c>
      <c r="B41" s="7" t="s">
        <v>64</v>
      </c>
      <c r="C41" s="12" t="s">
        <v>19</v>
      </c>
      <c r="D41" s="12" t="s">
        <v>67</v>
      </c>
      <c r="E41" s="12" t="s">
        <v>17</v>
      </c>
      <c r="F41" s="12"/>
      <c r="G41" s="12">
        <v>60</v>
      </c>
      <c r="H41" s="12"/>
      <c r="I41" s="15"/>
      <c r="J41" s="15"/>
      <c r="K41" s="16"/>
      <c r="L41" s="15"/>
      <c r="M41" s="15"/>
      <c r="N41" s="12"/>
      <c r="O41" s="12"/>
      <c r="P41" s="12"/>
      <c r="Q41" s="12"/>
      <c r="R41" s="12"/>
    </row>
    <row r="42" spans="1:18" ht="15">
      <c r="A42" s="11" t="s">
        <v>1232</v>
      </c>
      <c r="B42" s="7" t="s">
        <v>68</v>
      </c>
      <c r="C42" s="12" t="s">
        <v>41</v>
      </c>
      <c r="D42" s="12" t="s">
        <v>69</v>
      </c>
      <c r="E42" s="12" t="s">
        <v>17</v>
      </c>
      <c r="F42" s="12"/>
      <c r="G42" s="12">
        <v>2</v>
      </c>
      <c r="H42" s="12"/>
      <c r="I42" s="15"/>
      <c r="J42" s="15"/>
      <c r="K42" s="16"/>
      <c r="L42" s="15"/>
      <c r="M42" s="15"/>
      <c r="N42" s="12"/>
      <c r="O42" s="12"/>
      <c r="P42" s="12"/>
      <c r="Q42" s="12"/>
      <c r="R42" s="12"/>
    </row>
    <row r="43" spans="1:18" ht="15">
      <c r="A43" s="11" t="s">
        <v>1233</v>
      </c>
      <c r="B43" s="7" t="s">
        <v>70</v>
      </c>
      <c r="C43" s="12" t="s">
        <v>71</v>
      </c>
      <c r="D43" s="12" t="s">
        <v>72</v>
      </c>
      <c r="E43" s="12" t="s">
        <v>17</v>
      </c>
      <c r="F43" s="12"/>
      <c r="G43" s="12">
        <v>8</v>
      </c>
      <c r="H43" s="12"/>
      <c r="I43" s="15"/>
      <c r="J43" s="15"/>
      <c r="K43" s="16"/>
      <c r="L43" s="15"/>
      <c r="M43" s="15"/>
      <c r="N43" s="12"/>
      <c r="O43" s="12"/>
      <c r="P43" s="12"/>
      <c r="Q43" s="12"/>
      <c r="R43" s="12"/>
    </row>
    <row r="44" spans="1:18" ht="15">
      <c r="A44" s="11" t="s">
        <v>1234</v>
      </c>
      <c r="B44" s="7" t="s">
        <v>73</v>
      </c>
      <c r="C44" s="12" t="s">
        <v>19</v>
      </c>
      <c r="D44" s="12" t="s">
        <v>25</v>
      </c>
      <c r="E44" s="12" t="s">
        <v>17</v>
      </c>
      <c r="F44" s="12"/>
      <c r="G44" s="12">
        <v>100</v>
      </c>
      <c r="H44" s="12"/>
      <c r="I44" s="15"/>
      <c r="J44" s="15"/>
      <c r="K44" s="16"/>
      <c r="L44" s="15"/>
      <c r="M44" s="15"/>
      <c r="N44" s="12"/>
      <c r="O44" s="12"/>
      <c r="P44" s="12"/>
      <c r="Q44" s="12"/>
      <c r="R44" s="12"/>
    </row>
    <row r="45" spans="1:18" ht="15">
      <c r="A45" s="11" t="s">
        <v>1235</v>
      </c>
      <c r="B45" s="7" t="s">
        <v>74</v>
      </c>
      <c r="C45" s="12" t="s">
        <v>41</v>
      </c>
      <c r="D45" s="12" t="s">
        <v>75</v>
      </c>
      <c r="E45" s="12" t="s">
        <v>17</v>
      </c>
      <c r="F45" s="12"/>
      <c r="G45" s="12">
        <v>7</v>
      </c>
      <c r="H45" s="12"/>
      <c r="I45" s="15"/>
      <c r="J45" s="15"/>
      <c r="K45" s="16"/>
      <c r="L45" s="15"/>
      <c r="M45" s="15"/>
      <c r="N45" s="12"/>
      <c r="O45" s="12"/>
      <c r="P45" s="12"/>
      <c r="Q45" s="12"/>
      <c r="R45" s="12"/>
    </row>
    <row r="46" spans="1:18" ht="15">
      <c r="A46" s="11" t="s">
        <v>1236</v>
      </c>
      <c r="B46" s="7" t="s">
        <v>74</v>
      </c>
      <c r="C46" s="12" t="s">
        <v>76</v>
      </c>
      <c r="D46" s="12" t="s">
        <v>77</v>
      </c>
      <c r="E46" s="12" t="s">
        <v>17</v>
      </c>
      <c r="F46" s="12"/>
      <c r="G46" s="12">
        <v>5</v>
      </c>
      <c r="H46" s="12"/>
      <c r="I46" s="15"/>
      <c r="J46" s="15"/>
      <c r="K46" s="16"/>
      <c r="L46" s="15"/>
      <c r="M46" s="15"/>
      <c r="N46" s="12"/>
      <c r="O46" s="12"/>
      <c r="P46" s="12"/>
      <c r="Q46" s="12"/>
      <c r="R46" s="12"/>
    </row>
    <row r="47" spans="1:18" ht="15">
      <c r="A47" s="11" t="s">
        <v>1237</v>
      </c>
      <c r="B47" s="7" t="s">
        <v>78</v>
      </c>
      <c r="C47" s="12" t="s">
        <v>79</v>
      </c>
      <c r="D47" s="12" t="s">
        <v>26</v>
      </c>
      <c r="E47" s="12" t="s">
        <v>17</v>
      </c>
      <c r="F47" s="12"/>
      <c r="G47" s="12">
        <v>120</v>
      </c>
      <c r="H47" s="12"/>
      <c r="I47" s="15"/>
      <c r="J47" s="15"/>
      <c r="K47" s="16"/>
      <c r="L47" s="15"/>
      <c r="M47" s="15"/>
      <c r="N47" s="12"/>
      <c r="O47" s="12"/>
      <c r="P47" s="12"/>
      <c r="Q47" s="12"/>
      <c r="R47" s="12"/>
    </row>
    <row r="48" spans="1:18" ht="15">
      <c r="A48" s="11" t="s">
        <v>1238</v>
      </c>
      <c r="B48" s="7" t="s">
        <v>78</v>
      </c>
      <c r="C48" s="12" t="s">
        <v>28</v>
      </c>
      <c r="D48" s="12" t="s">
        <v>80</v>
      </c>
      <c r="E48" s="12" t="s">
        <v>17</v>
      </c>
      <c r="F48" s="12"/>
      <c r="G48" s="12">
        <v>250</v>
      </c>
      <c r="H48" s="12"/>
      <c r="I48" s="15"/>
      <c r="J48" s="15"/>
      <c r="K48" s="16"/>
      <c r="L48" s="15"/>
      <c r="M48" s="15"/>
      <c r="N48" s="12"/>
      <c r="O48" s="12"/>
      <c r="P48" s="12"/>
      <c r="Q48" s="12"/>
      <c r="R48" s="12"/>
    </row>
    <row r="49" spans="1:18" ht="15">
      <c r="A49" s="11" t="s">
        <v>1239</v>
      </c>
      <c r="B49" s="7" t="s">
        <v>738</v>
      </c>
      <c r="C49" s="12" t="s">
        <v>19</v>
      </c>
      <c r="D49" s="12" t="s">
        <v>101</v>
      </c>
      <c r="E49" s="12" t="s">
        <v>17</v>
      </c>
      <c r="F49" s="12"/>
      <c r="G49" s="12">
        <v>300</v>
      </c>
      <c r="H49" s="12"/>
      <c r="I49" s="15"/>
      <c r="J49" s="15"/>
      <c r="K49" s="16"/>
      <c r="L49" s="15"/>
      <c r="M49" s="15"/>
      <c r="N49" s="12"/>
      <c r="O49" s="12"/>
      <c r="P49" s="12"/>
      <c r="Q49" s="12"/>
      <c r="R49" s="12"/>
    </row>
    <row r="50" spans="1:18" ht="15">
      <c r="A50" s="11" t="s">
        <v>1240</v>
      </c>
      <c r="B50" s="7" t="s">
        <v>738</v>
      </c>
      <c r="C50" s="12" t="s">
        <v>19</v>
      </c>
      <c r="D50" s="12" t="s">
        <v>81</v>
      </c>
      <c r="E50" s="12" t="s">
        <v>17</v>
      </c>
      <c r="F50" s="12"/>
      <c r="G50" s="12">
        <v>300</v>
      </c>
      <c r="H50" s="12"/>
      <c r="I50" s="15"/>
      <c r="J50" s="15"/>
      <c r="K50" s="16"/>
      <c r="L50" s="15"/>
      <c r="M50" s="15"/>
      <c r="N50" s="12"/>
      <c r="O50" s="12"/>
      <c r="P50" s="12"/>
      <c r="Q50" s="12"/>
      <c r="R50" s="12"/>
    </row>
    <row r="51" spans="1:18" ht="24">
      <c r="A51" s="11" t="s">
        <v>1241</v>
      </c>
      <c r="B51" s="7" t="s">
        <v>82</v>
      </c>
      <c r="C51" s="12" t="s">
        <v>83</v>
      </c>
      <c r="D51" s="12" t="s">
        <v>29</v>
      </c>
      <c r="E51" s="12" t="s">
        <v>17</v>
      </c>
      <c r="F51" s="12"/>
      <c r="G51" s="12">
        <v>100</v>
      </c>
      <c r="H51" s="12"/>
      <c r="I51" s="15"/>
      <c r="J51" s="15"/>
      <c r="K51" s="16"/>
      <c r="L51" s="15"/>
      <c r="M51" s="15"/>
      <c r="N51" s="12"/>
      <c r="O51" s="12"/>
      <c r="P51" s="12"/>
      <c r="Q51" s="12"/>
      <c r="R51" s="12"/>
    </row>
    <row r="52" spans="1:18" ht="24">
      <c r="A52" s="11" t="s">
        <v>1242</v>
      </c>
      <c r="B52" s="7" t="s">
        <v>82</v>
      </c>
      <c r="C52" s="12" t="s">
        <v>83</v>
      </c>
      <c r="D52" s="12" t="s">
        <v>84</v>
      </c>
      <c r="E52" s="12" t="s">
        <v>17</v>
      </c>
      <c r="F52" s="12"/>
      <c r="G52" s="12">
        <v>3568</v>
      </c>
      <c r="H52" s="12"/>
      <c r="I52" s="15"/>
      <c r="J52" s="15"/>
      <c r="K52" s="16"/>
      <c r="L52" s="15"/>
      <c r="M52" s="15"/>
      <c r="N52" s="12"/>
      <c r="O52" s="12"/>
      <c r="P52" s="12"/>
      <c r="Q52" s="12"/>
      <c r="R52" s="12"/>
    </row>
    <row r="53" spans="1:18" ht="24">
      <c r="A53" s="11" t="s">
        <v>1243</v>
      </c>
      <c r="B53" s="7" t="s">
        <v>85</v>
      </c>
      <c r="C53" s="12" t="s">
        <v>86</v>
      </c>
      <c r="D53" s="12" t="s">
        <v>87</v>
      </c>
      <c r="E53" s="12" t="s">
        <v>17</v>
      </c>
      <c r="F53" s="12"/>
      <c r="G53" s="12">
        <v>2</v>
      </c>
      <c r="H53" s="12"/>
      <c r="I53" s="15"/>
      <c r="J53" s="15"/>
      <c r="K53" s="16"/>
      <c r="L53" s="15"/>
      <c r="M53" s="15"/>
      <c r="N53" s="12"/>
      <c r="O53" s="12"/>
      <c r="P53" s="12"/>
      <c r="Q53" s="12"/>
      <c r="R53" s="12"/>
    </row>
    <row r="54" spans="1:18" ht="24">
      <c r="A54" s="11" t="s">
        <v>1244</v>
      </c>
      <c r="B54" s="7" t="s">
        <v>739</v>
      </c>
      <c r="C54" s="12" t="s">
        <v>1865</v>
      </c>
      <c r="D54" s="12" t="s">
        <v>741</v>
      </c>
      <c r="E54" s="12" t="s">
        <v>17</v>
      </c>
      <c r="F54" s="12"/>
      <c r="G54" s="12">
        <v>3</v>
      </c>
      <c r="H54" s="12"/>
      <c r="I54" s="15"/>
      <c r="J54" s="15"/>
      <c r="K54" s="16"/>
      <c r="L54" s="15"/>
      <c r="M54" s="15"/>
      <c r="N54" s="12"/>
      <c r="O54" s="12"/>
      <c r="P54" s="12"/>
      <c r="Q54" s="12"/>
      <c r="R54" s="12"/>
    </row>
    <row r="55" spans="1:18" ht="17.25" customHeight="1">
      <c r="A55" s="11" t="s">
        <v>1245</v>
      </c>
      <c r="B55" s="7" t="s">
        <v>742</v>
      </c>
      <c r="C55" s="12" t="s">
        <v>89</v>
      </c>
      <c r="D55" s="12" t="s">
        <v>743</v>
      </c>
      <c r="E55" s="12" t="s">
        <v>17</v>
      </c>
      <c r="F55" s="12"/>
      <c r="G55" s="12">
        <v>15</v>
      </c>
      <c r="H55" s="12"/>
      <c r="I55" s="15"/>
      <c r="J55" s="15"/>
      <c r="K55" s="16"/>
      <c r="L55" s="15"/>
      <c r="M55" s="15"/>
      <c r="N55" s="12"/>
      <c r="O55" s="12"/>
      <c r="P55" s="12"/>
      <c r="Q55" s="12"/>
      <c r="R55" s="12"/>
    </row>
    <row r="56" spans="1:18" ht="15">
      <c r="A56" s="11" t="s">
        <v>1246</v>
      </c>
      <c r="B56" s="7" t="s">
        <v>88</v>
      </c>
      <c r="C56" s="12" t="s">
        <v>89</v>
      </c>
      <c r="D56" s="12" t="s">
        <v>29</v>
      </c>
      <c r="E56" s="12" t="s">
        <v>17</v>
      </c>
      <c r="F56" s="12"/>
      <c r="G56" s="12">
        <v>800</v>
      </c>
      <c r="H56" s="12"/>
      <c r="I56" s="15"/>
      <c r="J56" s="15"/>
      <c r="K56" s="16"/>
      <c r="L56" s="15"/>
      <c r="M56" s="15"/>
      <c r="N56" s="12"/>
      <c r="O56" s="12"/>
      <c r="P56" s="12"/>
      <c r="Q56" s="12"/>
      <c r="R56" s="12"/>
    </row>
    <row r="57" spans="1:18" ht="15">
      <c r="A57" s="11" t="s">
        <v>1247</v>
      </c>
      <c r="B57" s="7" t="s">
        <v>88</v>
      </c>
      <c r="C57" s="12" t="s">
        <v>89</v>
      </c>
      <c r="D57" s="12" t="s">
        <v>84</v>
      </c>
      <c r="E57" s="12" t="s">
        <v>17</v>
      </c>
      <c r="F57" s="12"/>
      <c r="G57" s="12">
        <v>1600</v>
      </c>
      <c r="H57" s="12"/>
      <c r="I57" s="15"/>
      <c r="J57" s="15"/>
      <c r="K57" s="16"/>
      <c r="L57" s="15"/>
      <c r="M57" s="15"/>
      <c r="N57" s="12"/>
      <c r="O57" s="12"/>
      <c r="P57" s="12"/>
      <c r="Q57" s="12"/>
      <c r="R57" s="12"/>
    </row>
    <row r="58" spans="1:18" ht="15">
      <c r="A58" s="11" t="s">
        <v>1248</v>
      </c>
      <c r="B58" s="7" t="s">
        <v>88</v>
      </c>
      <c r="C58" s="12" t="s">
        <v>89</v>
      </c>
      <c r="D58" s="12" t="s">
        <v>744</v>
      </c>
      <c r="E58" s="12" t="s">
        <v>17</v>
      </c>
      <c r="F58" s="12"/>
      <c r="G58" s="12">
        <v>200</v>
      </c>
      <c r="H58" s="12"/>
      <c r="I58" s="15"/>
      <c r="J58" s="15"/>
      <c r="K58" s="16"/>
      <c r="L58" s="15"/>
      <c r="M58" s="15"/>
      <c r="N58" s="12"/>
      <c r="O58" s="12"/>
      <c r="P58" s="12"/>
      <c r="Q58" s="12"/>
      <c r="R58" s="12"/>
    </row>
    <row r="59" spans="1:18" ht="15">
      <c r="A59" s="11" t="s">
        <v>1249</v>
      </c>
      <c r="B59" s="7" t="s">
        <v>90</v>
      </c>
      <c r="C59" s="12" t="s">
        <v>89</v>
      </c>
      <c r="D59" s="12" t="s">
        <v>91</v>
      </c>
      <c r="E59" s="12" t="s">
        <v>17</v>
      </c>
      <c r="F59" s="12"/>
      <c r="G59" s="12">
        <v>10</v>
      </c>
      <c r="H59" s="12"/>
      <c r="I59" s="15"/>
      <c r="J59" s="15"/>
      <c r="K59" s="16"/>
      <c r="L59" s="15"/>
      <c r="M59" s="15"/>
      <c r="N59" s="12"/>
      <c r="O59" s="12"/>
      <c r="P59" s="12"/>
      <c r="Q59" s="12"/>
      <c r="R59" s="12"/>
    </row>
    <row r="60" spans="1:18" ht="15">
      <c r="A60" s="11" t="s">
        <v>1250</v>
      </c>
      <c r="B60" s="7" t="s">
        <v>92</v>
      </c>
      <c r="C60" s="12" t="s">
        <v>93</v>
      </c>
      <c r="D60" s="12" t="s">
        <v>94</v>
      </c>
      <c r="E60" s="12" t="s">
        <v>17</v>
      </c>
      <c r="F60" s="12"/>
      <c r="G60" s="12">
        <v>30</v>
      </c>
      <c r="H60" s="12"/>
      <c r="I60" s="15"/>
      <c r="J60" s="15"/>
      <c r="K60" s="16"/>
      <c r="L60" s="15"/>
      <c r="M60" s="15"/>
      <c r="N60" s="12"/>
      <c r="O60" s="12"/>
      <c r="P60" s="12"/>
      <c r="Q60" s="12"/>
      <c r="R60" s="12"/>
    </row>
    <row r="61" spans="1:18" ht="43.5" customHeight="1">
      <c r="A61" s="11" t="s">
        <v>1251</v>
      </c>
      <c r="B61" s="7" t="s">
        <v>95</v>
      </c>
      <c r="C61" s="12" t="s">
        <v>96</v>
      </c>
      <c r="D61" s="12" t="s">
        <v>97</v>
      </c>
      <c r="E61" s="12" t="s">
        <v>17</v>
      </c>
      <c r="F61" s="12"/>
      <c r="G61" s="12">
        <v>200</v>
      </c>
      <c r="H61" s="12"/>
      <c r="I61" s="15"/>
      <c r="J61" s="15"/>
      <c r="K61" s="16"/>
      <c r="L61" s="15"/>
      <c r="M61" s="15"/>
      <c r="N61" s="12"/>
      <c r="O61" s="12"/>
      <c r="P61" s="12"/>
      <c r="Q61" s="12"/>
      <c r="R61" s="12"/>
    </row>
    <row r="62" spans="1:18" ht="15">
      <c r="A62" s="11" t="s">
        <v>1252</v>
      </c>
      <c r="B62" s="7" t="s">
        <v>98</v>
      </c>
      <c r="C62" s="12" t="s">
        <v>79</v>
      </c>
      <c r="D62" s="12" t="s">
        <v>99</v>
      </c>
      <c r="E62" s="12" t="s">
        <v>17</v>
      </c>
      <c r="F62" s="12"/>
      <c r="G62" s="12">
        <v>1875</v>
      </c>
      <c r="H62" s="12"/>
      <c r="I62" s="15"/>
      <c r="J62" s="15"/>
      <c r="K62" s="16"/>
      <c r="L62" s="15"/>
      <c r="M62" s="15"/>
      <c r="N62" s="12"/>
      <c r="O62" s="12"/>
      <c r="P62" s="12"/>
      <c r="Q62" s="12"/>
      <c r="R62" s="12"/>
    </row>
    <row r="63" spans="1:18" ht="15">
      <c r="A63" s="11" t="s">
        <v>1253</v>
      </c>
      <c r="B63" s="7" t="s">
        <v>100</v>
      </c>
      <c r="C63" s="12" t="s">
        <v>19</v>
      </c>
      <c r="D63" s="12" t="s">
        <v>101</v>
      </c>
      <c r="E63" s="12" t="s">
        <v>17</v>
      </c>
      <c r="F63" s="12"/>
      <c r="G63" s="12">
        <v>1200</v>
      </c>
      <c r="H63" s="12"/>
      <c r="I63" s="15"/>
      <c r="J63" s="15"/>
      <c r="K63" s="16"/>
      <c r="L63" s="15"/>
      <c r="M63" s="15"/>
      <c r="N63" s="12"/>
      <c r="O63" s="12"/>
      <c r="P63" s="12"/>
      <c r="Q63" s="12"/>
      <c r="R63" s="12"/>
    </row>
    <row r="64" spans="1:18" ht="15">
      <c r="A64" s="11" t="s">
        <v>1254</v>
      </c>
      <c r="B64" s="7" t="s">
        <v>100</v>
      </c>
      <c r="C64" s="12" t="s">
        <v>19</v>
      </c>
      <c r="D64" s="12" t="s">
        <v>102</v>
      </c>
      <c r="E64" s="12" t="s">
        <v>17</v>
      </c>
      <c r="F64" s="12"/>
      <c r="G64" s="12">
        <v>1500</v>
      </c>
      <c r="H64" s="12"/>
      <c r="I64" s="15"/>
      <c r="J64" s="15"/>
      <c r="K64" s="16"/>
      <c r="L64" s="15"/>
      <c r="M64" s="15"/>
      <c r="N64" s="12"/>
      <c r="O64" s="12"/>
      <c r="P64" s="12"/>
      <c r="Q64" s="12"/>
      <c r="R64" s="12"/>
    </row>
    <row r="65" spans="1:18" ht="15">
      <c r="A65" s="11" t="s">
        <v>1255</v>
      </c>
      <c r="B65" s="7" t="s">
        <v>100</v>
      </c>
      <c r="C65" s="12" t="s">
        <v>19</v>
      </c>
      <c r="D65" s="12" t="s">
        <v>103</v>
      </c>
      <c r="E65" s="12" t="s">
        <v>17</v>
      </c>
      <c r="F65" s="12"/>
      <c r="G65" s="12">
        <v>300</v>
      </c>
      <c r="H65" s="12"/>
      <c r="I65" s="15"/>
      <c r="J65" s="15"/>
      <c r="K65" s="16"/>
      <c r="L65" s="15"/>
      <c r="M65" s="15"/>
      <c r="N65" s="12"/>
      <c r="O65" s="12"/>
      <c r="P65" s="12"/>
      <c r="Q65" s="12"/>
      <c r="R65" s="12"/>
    </row>
    <row r="66" spans="1:18" ht="15">
      <c r="A66" s="11" t="s">
        <v>1256</v>
      </c>
      <c r="B66" s="7" t="s">
        <v>104</v>
      </c>
      <c r="C66" s="12" t="s">
        <v>39</v>
      </c>
      <c r="D66" s="12" t="s">
        <v>105</v>
      </c>
      <c r="E66" s="12" t="s">
        <v>17</v>
      </c>
      <c r="F66" s="12"/>
      <c r="G66" s="12">
        <v>6</v>
      </c>
      <c r="H66" s="12"/>
      <c r="I66" s="15"/>
      <c r="J66" s="15"/>
      <c r="K66" s="16"/>
      <c r="L66" s="15"/>
      <c r="M66" s="15"/>
      <c r="N66" s="12"/>
      <c r="O66" s="12"/>
      <c r="P66" s="12"/>
      <c r="Q66" s="12"/>
      <c r="R66" s="12"/>
    </row>
    <row r="67" spans="1:18" ht="15">
      <c r="A67" s="11" t="s">
        <v>1257</v>
      </c>
      <c r="B67" s="7" t="s">
        <v>104</v>
      </c>
      <c r="C67" s="12" t="s">
        <v>39</v>
      </c>
      <c r="D67" s="12" t="s">
        <v>106</v>
      </c>
      <c r="E67" s="12" t="s">
        <v>17</v>
      </c>
      <c r="F67" s="12"/>
      <c r="G67" s="12">
        <v>8</v>
      </c>
      <c r="H67" s="12"/>
      <c r="I67" s="15"/>
      <c r="J67" s="15"/>
      <c r="K67" s="16"/>
      <c r="L67" s="15"/>
      <c r="M67" s="15"/>
      <c r="N67" s="12"/>
      <c r="O67" s="12"/>
      <c r="P67" s="12"/>
      <c r="Q67" s="12"/>
      <c r="R67" s="12"/>
    </row>
    <row r="68" spans="1:18" ht="15">
      <c r="A68" s="11" t="s">
        <v>1258</v>
      </c>
      <c r="B68" s="7" t="s">
        <v>107</v>
      </c>
      <c r="C68" s="12" t="s">
        <v>28</v>
      </c>
      <c r="D68" s="12" t="s">
        <v>108</v>
      </c>
      <c r="E68" s="12" t="s">
        <v>17</v>
      </c>
      <c r="F68" s="12"/>
      <c r="G68" s="12">
        <v>10</v>
      </c>
      <c r="H68" s="12"/>
      <c r="I68" s="15"/>
      <c r="J68" s="15"/>
      <c r="K68" s="16"/>
      <c r="L68" s="15"/>
      <c r="M68" s="15"/>
      <c r="N68" s="12"/>
      <c r="O68" s="12"/>
      <c r="P68" s="12"/>
      <c r="Q68" s="12"/>
      <c r="R68" s="12"/>
    </row>
    <row r="69" spans="1:18" ht="15">
      <c r="A69" s="11" t="s">
        <v>1259</v>
      </c>
      <c r="B69" s="7" t="s">
        <v>107</v>
      </c>
      <c r="C69" s="12" t="s">
        <v>28</v>
      </c>
      <c r="D69" s="12" t="s">
        <v>109</v>
      </c>
      <c r="E69" s="12" t="s">
        <v>17</v>
      </c>
      <c r="F69" s="12"/>
      <c r="G69" s="12">
        <v>10</v>
      </c>
      <c r="H69" s="12"/>
      <c r="I69" s="15"/>
      <c r="J69" s="15"/>
      <c r="K69" s="16"/>
      <c r="L69" s="15"/>
      <c r="M69" s="15"/>
      <c r="N69" s="12"/>
      <c r="O69" s="12"/>
      <c r="P69" s="12"/>
      <c r="Q69" s="12"/>
      <c r="R69" s="12"/>
    </row>
    <row r="70" spans="1:18" ht="15">
      <c r="A70" s="11" t="s">
        <v>1260</v>
      </c>
      <c r="B70" s="7" t="s">
        <v>110</v>
      </c>
      <c r="C70" s="12" t="s">
        <v>111</v>
      </c>
      <c r="D70" s="12" t="s">
        <v>112</v>
      </c>
      <c r="E70" s="12" t="s">
        <v>17</v>
      </c>
      <c r="F70" s="12"/>
      <c r="G70" s="12">
        <v>50</v>
      </c>
      <c r="H70" s="12"/>
      <c r="I70" s="15"/>
      <c r="J70" s="15"/>
      <c r="K70" s="16"/>
      <c r="L70" s="15"/>
      <c r="M70" s="15"/>
      <c r="N70" s="12"/>
      <c r="O70" s="12"/>
      <c r="P70" s="12"/>
      <c r="Q70" s="12"/>
      <c r="R70" s="12"/>
    </row>
    <row r="71" spans="1:18" ht="15">
      <c r="A71" s="11" t="s">
        <v>1261</v>
      </c>
      <c r="B71" s="7" t="s">
        <v>113</v>
      </c>
      <c r="C71" s="12" t="s">
        <v>114</v>
      </c>
      <c r="D71" s="12" t="s">
        <v>115</v>
      </c>
      <c r="E71" s="12" t="s">
        <v>17</v>
      </c>
      <c r="F71" s="12"/>
      <c r="G71" s="12">
        <v>3</v>
      </c>
      <c r="H71" s="12"/>
      <c r="I71" s="15"/>
      <c r="J71" s="15"/>
      <c r="K71" s="16"/>
      <c r="L71" s="15"/>
      <c r="M71" s="15"/>
      <c r="N71" s="12"/>
      <c r="O71" s="12"/>
      <c r="P71" s="12"/>
      <c r="Q71" s="12"/>
      <c r="R71" s="12"/>
    </row>
    <row r="72" spans="1:18" ht="17.25" customHeight="1">
      <c r="A72" s="11" t="s">
        <v>1262</v>
      </c>
      <c r="B72" s="7" t="s">
        <v>113</v>
      </c>
      <c r="C72" s="12" t="s">
        <v>114</v>
      </c>
      <c r="D72" s="12" t="s">
        <v>116</v>
      </c>
      <c r="E72" s="12" t="s">
        <v>17</v>
      </c>
      <c r="F72" s="12"/>
      <c r="G72" s="12">
        <v>2</v>
      </c>
      <c r="H72" s="12"/>
      <c r="I72" s="15"/>
      <c r="J72" s="15"/>
      <c r="K72" s="16"/>
      <c r="L72" s="15"/>
      <c r="M72" s="15"/>
      <c r="N72" s="12"/>
      <c r="O72" s="12"/>
      <c r="P72" s="12"/>
      <c r="Q72" s="12"/>
      <c r="R72" s="12"/>
    </row>
    <row r="73" spans="1:18" ht="15">
      <c r="A73" s="11" t="s">
        <v>1263</v>
      </c>
      <c r="B73" s="7" t="s">
        <v>113</v>
      </c>
      <c r="C73" s="12" t="s">
        <v>117</v>
      </c>
      <c r="D73" s="12" t="s">
        <v>29</v>
      </c>
      <c r="E73" s="12" t="s">
        <v>17</v>
      </c>
      <c r="F73" s="12"/>
      <c r="G73" s="12">
        <v>36</v>
      </c>
      <c r="H73" s="12"/>
      <c r="I73" s="15"/>
      <c r="J73" s="15"/>
      <c r="K73" s="16"/>
      <c r="L73" s="15"/>
      <c r="M73" s="15"/>
      <c r="N73" s="12"/>
      <c r="O73" s="12"/>
      <c r="P73" s="12"/>
      <c r="Q73" s="12"/>
      <c r="R73" s="12"/>
    </row>
    <row r="74" spans="1:18" ht="24">
      <c r="A74" s="11" t="s">
        <v>1264</v>
      </c>
      <c r="B74" s="7" t="s">
        <v>118</v>
      </c>
      <c r="C74" s="12" t="s">
        <v>56</v>
      </c>
      <c r="D74" s="12" t="s">
        <v>119</v>
      </c>
      <c r="E74" s="12" t="s">
        <v>17</v>
      </c>
      <c r="F74" s="12"/>
      <c r="G74" s="12">
        <v>3</v>
      </c>
      <c r="H74" s="12"/>
      <c r="I74" s="15"/>
      <c r="J74" s="15"/>
      <c r="K74" s="16"/>
      <c r="L74" s="15"/>
      <c r="M74" s="15"/>
      <c r="N74" s="12"/>
      <c r="O74" s="12"/>
      <c r="P74" s="12"/>
      <c r="Q74" s="12"/>
      <c r="R74" s="12"/>
    </row>
    <row r="75" spans="1:18" ht="24">
      <c r="A75" s="11" t="s">
        <v>1265</v>
      </c>
      <c r="B75" s="7" t="s">
        <v>120</v>
      </c>
      <c r="C75" s="12" t="s">
        <v>121</v>
      </c>
      <c r="D75" s="12" t="s">
        <v>122</v>
      </c>
      <c r="E75" s="12" t="s">
        <v>17</v>
      </c>
      <c r="F75" s="12"/>
      <c r="G75" s="12">
        <v>3</v>
      </c>
      <c r="H75" s="12"/>
      <c r="I75" s="15"/>
      <c r="J75" s="15"/>
      <c r="K75" s="16"/>
      <c r="L75" s="15"/>
      <c r="M75" s="15"/>
      <c r="N75" s="12"/>
      <c r="O75" s="12"/>
      <c r="P75" s="12"/>
      <c r="Q75" s="12"/>
      <c r="R75" s="12"/>
    </row>
    <row r="76" spans="1:18" ht="30" customHeight="1">
      <c r="A76" s="11" t="s">
        <v>1266</v>
      </c>
      <c r="B76" s="7" t="s">
        <v>745</v>
      </c>
      <c r="C76" s="12" t="s">
        <v>746</v>
      </c>
      <c r="D76" s="12" t="s">
        <v>747</v>
      </c>
      <c r="E76" s="12" t="s">
        <v>17</v>
      </c>
      <c r="F76" s="12"/>
      <c r="G76" s="12">
        <v>30</v>
      </c>
      <c r="H76" s="12"/>
      <c r="I76" s="15"/>
      <c r="J76" s="15"/>
      <c r="K76" s="16"/>
      <c r="L76" s="15"/>
      <c r="M76" s="15"/>
      <c r="N76" s="12"/>
      <c r="O76" s="12"/>
      <c r="P76" s="12"/>
      <c r="Q76" s="12"/>
      <c r="R76" s="12"/>
    </row>
    <row r="77" spans="1:18" ht="15">
      <c r="A77" s="11" t="s">
        <v>1267</v>
      </c>
      <c r="B77" s="7" t="s">
        <v>123</v>
      </c>
      <c r="C77" s="12" t="s">
        <v>31</v>
      </c>
      <c r="D77" s="12" t="s">
        <v>124</v>
      </c>
      <c r="E77" s="12" t="s">
        <v>17</v>
      </c>
      <c r="F77" s="12"/>
      <c r="G77" s="12">
        <v>20</v>
      </c>
      <c r="H77" s="12"/>
      <c r="I77" s="15"/>
      <c r="J77" s="15"/>
      <c r="K77" s="16"/>
      <c r="L77" s="15"/>
      <c r="M77" s="15"/>
      <c r="N77" s="12"/>
      <c r="O77" s="12"/>
      <c r="P77" s="12"/>
      <c r="Q77" s="12"/>
      <c r="R77" s="12"/>
    </row>
    <row r="78" spans="1:18" ht="15">
      <c r="A78" s="11" t="s">
        <v>1268</v>
      </c>
      <c r="B78" s="7" t="s">
        <v>125</v>
      </c>
      <c r="C78" s="12" t="s">
        <v>89</v>
      </c>
      <c r="D78" s="12" t="s">
        <v>126</v>
      </c>
      <c r="E78" s="12" t="s">
        <v>17</v>
      </c>
      <c r="F78" s="12"/>
      <c r="G78" s="12">
        <v>10</v>
      </c>
      <c r="H78" s="12"/>
      <c r="I78" s="15"/>
      <c r="J78" s="15"/>
      <c r="K78" s="16"/>
      <c r="L78" s="15"/>
      <c r="M78" s="15"/>
      <c r="N78" s="12"/>
      <c r="O78" s="12"/>
      <c r="P78" s="12"/>
      <c r="Q78" s="12"/>
      <c r="R78" s="12"/>
    </row>
    <row r="79" spans="1:18" ht="15">
      <c r="A79" s="11" t="s">
        <v>1269</v>
      </c>
      <c r="B79" s="7" t="s">
        <v>748</v>
      </c>
      <c r="C79" s="12" t="s">
        <v>89</v>
      </c>
      <c r="D79" s="12" t="s">
        <v>749</v>
      </c>
      <c r="E79" s="12" t="s">
        <v>17</v>
      </c>
      <c r="F79" s="12"/>
      <c r="G79" s="12">
        <v>10</v>
      </c>
      <c r="H79" s="12"/>
      <c r="I79" s="15"/>
      <c r="J79" s="15"/>
      <c r="K79" s="16"/>
      <c r="L79" s="15"/>
      <c r="M79" s="15"/>
      <c r="N79" s="12"/>
      <c r="O79" s="12"/>
      <c r="P79" s="12"/>
      <c r="Q79" s="12"/>
      <c r="R79" s="12"/>
    </row>
    <row r="80" spans="1:18" ht="15">
      <c r="A80" s="11" t="s">
        <v>1270</v>
      </c>
      <c r="B80" s="7" t="s">
        <v>748</v>
      </c>
      <c r="C80" s="12" t="s">
        <v>89</v>
      </c>
      <c r="D80" s="12" t="s">
        <v>750</v>
      </c>
      <c r="E80" s="12" t="s">
        <v>17</v>
      </c>
      <c r="F80" s="12"/>
      <c r="G80" s="12">
        <v>30</v>
      </c>
      <c r="H80" s="12"/>
      <c r="I80" s="15"/>
      <c r="J80" s="15"/>
      <c r="K80" s="16"/>
      <c r="L80" s="15"/>
      <c r="M80" s="15"/>
      <c r="N80" s="12"/>
      <c r="O80" s="12"/>
      <c r="P80" s="12"/>
      <c r="Q80" s="12"/>
      <c r="R80" s="12"/>
    </row>
    <row r="81" spans="1:18" ht="15">
      <c r="A81" s="11" t="s">
        <v>1271</v>
      </c>
      <c r="B81" s="7" t="s">
        <v>748</v>
      </c>
      <c r="C81" s="12" t="s">
        <v>89</v>
      </c>
      <c r="D81" s="12" t="s">
        <v>751</v>
      </c>
      <c r="E81" s="12" t="s">
        <v>17</v>
      </c>
      <c r="F81" s="12"/>
      <c r="G81" s="12">
        <v>30</v>
      </c>
      <c r="H81" s="12"/>
      <c r="I81" s="15"/>
      <c r="J81" s="15"/>
      <c r="K81" s="16"/>
      <c r="L81" s="15"/>
      <c r="M81" s="15"/>
      <c r="N81" s="12"/>
      <c r="O81" s="12"/>
      <c r="P81" s="12"/>
      <c r="Q81" s="12"/>
      <c r="R81" s="12"/>
    </row>
    <row r="82" spans="1:18" ht="15">
      <c r="A82" s="11" t="s">
        <v>1272</v>
      </c>
      <c r="B82" s="7" t="s">
        <v>825</v>
      </c>
      <c r="C82" s="12" t="s">
        <v>127</v>
      </c>
      <c r="D82" s="12"/>
      <c r="E82" s="12" t="s">
        <v>17</v>
      </c>
      <c r="F82" s="12"/>
      <c r="G82" s="12">
        <v>432</v>
      </c>
      <c r="H82" s="12"/>
      <c r="I82" s="15"/>
      <c r="J82" s="15"/>
      <c r="K82" s="16"/>
      <c r="L82" s="15"/>
      <c r="M82" s="15"/>
      <c r="N82" s="12"/>
      <c r="O82" s="12"/>
      <c r="P82" s="12"/>
      <c r="Q82" s="12"/>
      <c r="R82" s="12"/>
    </row>
    <row r="83" spans="1:18" ht="15">
      <c r="A83" s="11" t="s">
        <v>1273</v>
      </c>
      <c r="B83" s="7" t="s">
        <v>128</v>
      </c>
      <c r="C83" s="12" t="s">
        <v>19</v>
      </c>
      <c r="D83" s="12" t="s">
        <v>129</v>
      </c>
      <c r="E83" s="12" t="s">
        <v>17</v>
      </c>
      <c r="F83" s="12"/>
      <c r="G83" s="12">
        <v>180</v>
      </c>
      <c r="H83" s="12"/>
      <c r="I83" s="15"/>
      <c r="J83" s="15"/>
      <c r="K83" s="16"/>
      <c r="L83" s="15"/>
      <c r="M83" s="15"/>
      <c r="N83" s="12"/>
      <c r="O83" s="12"/>
      <c r="P83" s="12"/>
      <c r="Q83" s="12"/>
      <c r="R83" s="12"/>
    </row>
    <row r="84" spans="1:18" ht="15">
      <c r="A84" s="11" t="s">
        <v>1274</v>
      </c>
      <c r="B84" s="7" t="s">
        <v>128</v>
      </c>
      <c r="C84" s="12" t="s">
        <v>19</v>
      </c>
      <c r="D84" s="12" t="s">
        <v>130</v>
      </c>
      <c r="E84" s="12" t="s">
        <v>17</v>
      </c>
      <c r="F84" s="12"/>
      <c r="G84" s="12">
        <v>150</v>
      </c>
      <c r="H84" s="12"/>
      <c r="I84" s="15"/>
      <c r="J84" s="15"/>
      <c r="K84" s="16"/>
      <c r="L84" s="15"/>
      <c r="M84" s="15"/>
      <c r="N84" s="12"/>
      <c r="O84" s="12"/>
      <c r="P84" s="12"/>
      <c r="Q84" s="12"/>
      <c r="R84" s="12"/>
    </row>
    <row r="85" spans="1:18" ht="15">
      <c r="A85" s="11" t="s">
        <v>1275</v>
      </c>
      <c r="B85" s="7" t="s">
        <v>128</v>
      </c>
      <c r="C85" s="12" t="s">
        <v>19</v>
      </c>
      <c r="D85" s="12" t="s">
        <v>131</v>
      </c>
      <c r="E85" s="12" t="s">
        <v>17</v>
      </c>
      <c r="F85" s="12"/>
      <c r="G85" s="12">
        <v>90</v>
      </c>
      <c r="H85" s="12"/>
      <c r="I85" s="15"/>
      <c r="J85" s="15"/>
      <c r="K85" s="16"/>
      <c r="L85" s="15"/>
      <c r="M85" s="15"/>
      <c r="N85" s="12"/>
      <c r="O85" s="12"/>
      <c r="P85" s="12"/>
      <c r="Q85" s="12"/>
      <c r="R85" s="12"/>
    </row>
    <row r="86" spans="1:18" ht="24">
      <c r="A86" s="11" t="s">
        <v>1276</v>
      </c>
      <c r="B86" s="7" t="s">
        <v>132</v>
      </c>
      <c r="C86" s="12" t="s">
        <v>58</v>
      </c>
      <c r="D86" s="12" t="s">
        <v>133</v>
      </c>
      <c r="E86" s="12" t="s">
        <v>17</v>
      </c>
      <c r="F86" s="12"/>
      <c r="G86" s="12">
        <v>4</v>
      </c>
      <c r="H86" s="12"/>
      <c r="I86" s="15"/>
      <c r="J86" s="15"/>
      <c r="K86" s="16"/>
      <c r="L86" s="15"/>
      <c r="M86" s="15"/>
      <c r="N86" s="12"/>
      <c r="O86" s="12"/>
      <c r="P86" s="12"/>
      <c r="Q86" s="12"/>
      <c r="R86" s="12"/>
    </row>
    <row r="87" spans="1:18" ht="15">
      <c r="A87" s="11" t="s">
        <v>1277</v>
      </c>
      <c r="B87" s="7" t="s">
        <v>134</v>
      </c>
      <c r="C87" s="12" t="s">
        <v>19</v>
      </c>
      <c r="D87" s="12" t="s">
        <v>102</v>
      </c>
      <c r="E87" s="12" t="s">
        <v>17</v>
      </c>
      <c r="F87" s="12"/>
      <c r="G87" s="12">
        <v>120</v>
      </c>
      <c r="H87" s="12"/>
      <c r="I87" s="15"/>
      <c r="J87" s="15"/>
      <c r="K87" s="16"/>
      <c r="L87" s="15"/>
      <c r="M87" s="15"/>
      <c r="N87" s="12"/>
      <c r="O87" s="12"/>
      <c r="P87" s="12"/>
      <c r="Q87" s="12"/>
      <c r="R87" s="12"/>
    </row>
    <row r="88" spans="1:18" ht="36">
      <c r="A88" s="11" t="s">
        <v>1278</v>
      </c>
      <c r="B88" s="7" t="s">
        <v>135</v>
      </c>
      <c r="C88" s="12" t="s">
        <v>62</v>
      </c>
      <c r="D88" s="12"/>
      <c r="E88" s="12" t="s">
        <v>17</v>
      </c>
      <c r="F88" s="12"/>
      <c r="G88" s="12">
        <v>60</v>
      </c>
      <c r="H88" s="12"/>
      <c r="I88" s="15"/>
      <c r="J88" s="15"/>
      <c r="K88" s="16"/>
      <c r="L88" s="15"/>
      <c r="M88" s="15"/>
      <c r="N88" s="12"/>
      <c r="O88" s="12"/>
      <c r="P88" s="12"/>
      <c r="Q88" s="12"/>
      <c r="R88" s="12"/>
    </row>
    <row r="89" spans="1:18" ht="15">
      <c r="A89" s="11" t="s">
        <v>1279</v>
      </c>
      <c r="B89" s="7" t="s">
        <v>752</v>
      </c>
      <c r="C89" s="12" t="s">
        <v>573</v>
      </c>
      <c r="D89" s="12" t="s">
        <v>753</v>
      </c>
      <c r="E89" s="12" t="s">
        <v>17</v>
      </c>
      <c r="F89" s="12"/>
      <c r="G89" s="12">
        <v>3</v>
      </c>
      <c r="H89" s="12"/>
      <c r="I89" s="15"/>
      <c r="J89" s="15"/>
      <c r="K89" s="16"/>
      <c r="L89" s="15"/>
      <c r="M89" s="15"/>
      <c r="N89" s="12"/>
      <c r="O89" s="12"/>
      <c r="P89" s="12"/>
      <c r="Q89" s="12"/>
      <c r="R89" s="12"/>
    </row>
    <row r="90" spans="1:18" ht="15">
      <c r="A90" s="11" t="s">
        <v>1280</v>
      </c>
      <c r="B90" s="7" t="s">
        <v>136</v>
      </c>
      <c r="C90" s="12" t="s">
        <v>19</v>
      </c>
      <c r="D90" s="12" t="s">
        <v>137</v>
      </c>
      <c r="E90" s="12" t="s">
        <v>17</v>
      </c>
      <c r="F90" s="12"/>
      <c r="G90" s="12">
        <v>200</v>
      </c>
      <c r="H90" s="12"/>
      <c r="I90" s="15"/>
      <c r="J90" s="15"/>
      <c r="K90" s="16"/>
      <c r="L90" s="15"/>
      <c r="M90" s="15"/>
      <c r="N90" s="12"/>
      <c r="O90" s="12"/>
      <c r="P90" s="12"/>
      <c r="Q90" s="12"/>
      <c r="R90" s="12"/>
    </row>
    <row r="91" spans="1:18" ht="15">
      <c r="A91" s="11" t="s">
        <v>1281</v>
      </c>
      <c r="B91" s="7" t="s">
        <v>138</v>
      </c>
      <c r="C91" s="12" t="s">
        <v>79</v>
      </c>
      <c r="D91" s="12" t="s">
        <v>35</v>
      </c>
      <c r="E91" s="12" t="s">
        <v>17</v>
      </c>
      <c r="F91" s="12"/>
      <c r="G91" s="12">
        <v>840</v>
      </c>
      <c r="H91" s="12"/>
      <c r="I91" s="15"/>
      <c r="J91" s="15"/>
      <c r="K91" s="16"/>
      <c r="L91" s="15"/>
      <c r="M91" s="15"/>
      <c r="N91" s="12"/>
      <c r="O91" s="12"/>
      <c r="P91" s="12"/>
      <c r="Q91" s="12"/>
      <c r="R91" s="12"/>
    </row>
    <row r="92" spans="1:18" ht="15">
      <c r="A92" s="11" t="s">
        <v>1282</v>
      </c>
      <c r="B92" s="7" t="s">
        <v>138</v>
      </c>
      <c r="C92" s="12" t="s">
        <v>139</v>
      </c>
      <c r="D92" s="12" t="s">
        <v>101</v>
      </c>
      <c r="E92" s="12" t="s">
        <v>17</v>
      </c>
      <c r="F92" s="12"/>
      <c r="G92" s="12">
        <v>230</v>
      </c>
      <c r="H92" s="12"/>
      <c r="I92" s="15"/>
      <c r="J92" s="15"/>
      <c r="K92" s="16"/>
      <c r="L92" s="15"/>
      <c r="M92" s="15"/>
      <c r="N92" s="12"/>
      <c r="O92" s="12"/>
      <c r="P92" s="12"/>
      <c r="Q92" s="12"/>
      <c r="R92" s="12"/>
    </row>
    <row r="93" spans="1:18" ht="48">
      <c r="A93" s="11" t="s">
        <v>1283</v>
      </c>
      <c r="B93" s="7" t="s">
        <v>140</v>
      </c>
      <c r="C93" s="12" t="s">
        <v>139</v>
      </c>
      <c r="D93" s="12"/>
      <c r="E93" s="12" t="s">
        <v>17</v>
      </c>
      <c r="F93" s="12"/>
      <c r="G93" s="12">
        <v>160</v>
      </c>
      <c r="H93" s="12"/>
      <c r="I93" s="15"/>
      <c r="J93" s="15"/>
      <c r="K93" s="16"/>
      <c r="L93" s="15"/>
      <c r="M93" s="15"/>
      <c r="N93" s="12"/>
      <c r="O93" s="12"/>
      <c r="P93" s="12"/>
      <c r="Q93" s="12"/>
      <c r="R93" s="12"/>
    </row>
    <row r="94" spans="1:18" ht="15">
      <c r="A94" s="11" t="s">
        <v>1284</v>
      </c>
      <c r="B94" s="7" t="s">
        <v>141</v>
      </c>
      <c r="C94" s="12" t="s">
        <v>19</v>
      </c>
      <c r="D94" s="12" t="s">
        <v>131</v>
      </c>
      <c r="E94" s="12" t="s">
        <v>17</v>
      </c>
      <c r="F94" s="12"/>
      <c r="G94" s="12">
        <v>200</v>
      </c>
      <c r="H94" s="12"/>
      <c r="I94" s="15"/>
      <c r="J94" s="15"/>
      <c r="K94" s="16"/>
      <c r="L94" s="15"/>
      <c r="M94" s="15"/>
      <c r="N94" s="12"/>
      <c r="O94" s="12"/>
      <c r="P94" s="12"/>
      <c r="Q94" s="12"/>
      <c r="R94" s="12"/>
    </row>
    <row r="95" spans="1:18" ht="15">
      <c r="A95" s="11" t="s">
        <v>1285</v>
      </c>
      <c r="B95" s="7" t="s">
        <v>141</v>
      </c>
      <c r="C95" s="12" t="s">
        <v>41</v>
      </c>
      <c r="D95" s="12" t="s">
        <v>142</v>
      </c>
      <c r="E95" s="12" t="s">
        <v>17</v>
      </c>
      <c r="F95" s="12"/>
      <c r="G95" s="12">
        <v>10</v>
      </c>
      <c r="H95" s="12"/>
      <c r="I95" s="15"/>
      <c r="J95" s="15"/>
      <c r="K95" s="16"/>
      <c r="L95" s="15"/>
      <c r="M95" s="15"/>
      <c r="N95" s="12"/>
      <c r="O95" s="12"/>
      <c r="P95" s="12"/>
      <c r="Q95" s="12"/>
      <c r="R95" s="12"/>
    </row>
    <row r="96" spans="1:18" ht="15">
      <c r="A96" s="11" t="s">
        <v>1286</v>
      </c>
      <c r="B96" s="7" t="s">
        <v>143</v>
      </c>
      <c r="C96" s="12" t="s">
        <v>19</v>
      </c>
      <c r="D96" s="12" t="s">
        <v>144</v>
      </c>
      <c r="E96" s="12" t="s">
        <v>17</v>
      </c>
      <c r="F96" s="12"/>
      <c r="G96" s="12">
        <v>90</v>
      </c>
      <c r="H96" s="12"/>
      <c r="I96" s="15"/>
      <c r="J96" s="15"/>
      <c r="K96" s="16"/>
      <c r="L96" s="15"/>
      <c r="M96" s="15"/>
      <c r="N96" s="12"/>
      <c r="O96" s="12"/>
      <c r="P96" s="12"/>
      <c r="Q96" s="12"/>
      <c r="R96" s="12"/>
    </row>
    <row r="97" spans="1:18" ht="24">
      <c r="A97" s="11" t="s">
        <v>1287</v>
      </c>
      <c r="B97" s="7" t="s">
        <v>145</v>
      </c>
      <c r="C97" s="12" t="s">
        <v>89</v>
      </c>
      <c r="D97" s="12" t="s">
        <v>146</v>
      </c>
      <c r="E97" s="12" t="s">
        <v>17</v>
      </c>
      <c r="F97" s="12"/>
      <c r="G97" s="12">
        <v>35</v>
      </c>
      <c r="H97" s="12"/>
      <c r="I97" s="15"/>
      <c r="J97" s="15"/>
      <c r="K97" s="16"/>
      <c r="L97" s="15"/>
      <c r="M97" s="15"/>
      <c r="N97" s="12"/>
      <c r="O97" s="12"/>
      <c r="P97" s="12"/>
      <c r="Q97" s="12"/>
      <c r="R97" s="12"/>
    </row>
    <row r="98" spans="1:18" ht="36">
      <c r="A98" s="11" t="s">
        <v>1288</v>
      </c>
      <c r="B98" s="7" t="s">
        <v>147</v>
      </c>
      <c r="C98" s="12" t="s">
        <v>148</v>
      </c>
      <c r="D98" s="12" t="s">
        <v>149</v>
      </c>
      <c r="E98" s="12" t="s">
        <v>17</v>
      </c>
      <c r="F98" s="12"/>
      <c r="G98" s="12">
        <v>30</v>
      </c>
      <c r="H98" s="12"/>
      <c r="I98" s="15"/>
      <c r="J98" s="15"/>
      <c r="K98" s="16"/>
      <c r="L98" s="15"/>
      <c r="M98" s="15"/>
      <c r="N98" s="12"/>
      <c r="O98" s="12"/>
      <c r="P98" s="12"/>
      <c r="Q98" s="12"/>
      <c r="R98" s="12"/>
    </row>
    <row r="99" spans="1:18" ht="15">
      <c r="A99" s="11" t="s">
        <v>1289</v>
      </c>
      <c r="B99" s="7" t="s">
        <v>150</v>
      </c>
      <c r="C99" s="12" t="s">
        <v>19</v>
      </c>
      <c r="D99" s="12" t="s">
        <v>151</v>
      </c>
      <c r="E99" s="12" t="s">
        <v>17</v>
      </c>
      <c r="F99" s="12"/>
      <c r="G99" s="12">
        <v>1200</v>
      </c>
      <c r="H99" s="12"/>
      <c r="I99" s="15"/>
      <c r="J99" s="15"/>
      <c r="K99" s="16"/>
      <c r="L99" s="15"/>
      <c r="M99" s="15"/>
      <c r="N99" s="12"/>
      <c r="O99" s="12"/>
      <c r="P99" s="12"/>
      <c r="Q99" s="12"/>
      <c r="R99" s="12"/>
    </row>
    <row r="100" spans="1:18" ht="15">
      <c r="A100" s="11" t="s">
        <v>1290</v>
      </c>
      <c r="B100" s="7" t="s">
        <v>150</v>
      </c>
      <c r="C100" s="12" t="s">
        <v>19</v>
      </c>
      <c r="D100" s="12" t="s">
        <v>152</v>
      </c>
      <c r="E100" s="12" t="s">
        <v>17</v>
      </c>
      <c r="F100" s="12"/>
      <c r="G100" s="12">
        <v>1200</v>
      </c>
      <c r="H100" s="12"/>
      <c r="I100" s="15"/>
      <c r="J100" s="15"/>
      <c r="K100" s="16"/>
      <c r="L100" s="15"/>
      <c r="M100" s="15"/>
      <c r="N100" s="12"/>
      <c r="O100" s="12"/>
      <c r="P100" s="12"/>
      <c r="Q100" s="12"/>
      <c r="R100" s="12"/>
    </row>
    <row r="101" spans="1:18" ht="15">
      <c r="A101" s="11" t="s">
        <v>1291</v>
      </c>
      <c r="B101" s="7" t="s">
        <v>150</v>
      </c>
      <c r="C101" s="12" t="s">
        <v>39</v>
      </c>
      <c r="D101" s="12" t="s">
        <v>153</v>
      </c>
      <c r="E101" s="12" t="s">
        <v>17</v>
      </c>
      <c r="F101" s="12"/>
      <c r="G101" s="12">
        <v>250</v>
      </c>
      <c r="H101" s="12"/>
      <c r="I101" s="15"/>
      <c r="J101" s="15"/>
      <c r="K101" s="16"/>
      <c r="L101" s="15"/>
      <c r="M101" s="15"/>
      <c r="N101" s="12"/>
      <c r="O101" s="12"/>
      <c r="P101" s="12"/>
      <c r="Q101" s="12"/>
      <c r="R101" s="12"/>
    </row>
    <row r="102" spans="1:18" ht="15">
      <c r="A102" s="11" t="s">
        <v>1292</v>
      </c>
      <c r="B102" s="7" t="s">
        <v>150</v>
      </c>
      <c r="C102" s="12" t="s">
        <v>154</v>
      </c>
      <c r="D102" s="12" t="s">
        <v>155</v>
      </c>
      <c r="E102" s="12" t="s">
        <v>17</v>
      </c>
      <c r="F102" s="12"/>
      <c r="G102" s="12">
        <v>50</v>
      </c>
      <c r="H102" s="12"/>
      <c r="I102" s="15"/>
      <c r="J102" s="15"/>
      <c r="K102" s="16"/>
      <c r="L102" s="15"/>
      <c r="M102" s="15"/>
      <c r="N102" s="12"/>
      <c r="O102" s="12"/>
      <c r="P102" s="12"/>
      <c r="Q102" s="12"/>
      <c r="R102" s="12"/>
    </row>
    <row r="103" spans="1:18" ht="15">
      <c r="A103" s="11" t="s">
        <v>1293</v>
      </c>
      <c r="B103" s="7" t="s">
        <v>150</v>
      </c>
      <c r="C103" s="12" t="s">
        <v>154</v>
      </c>
      <c r="D103" s="12" t="s">
        <v>156</v>
      </c>
      <c r="E103" s="12" t="s">
        <v>17</v>
      </c>
      <c r="F103" s="12"/>
      <c r="G103" s="12">
        <v>10</v>
      </c>
      <c r="H103" s="12"/>
      <c r="I103" s="15"/>
      <c r="J103" s="15"/>
      <c r="K103" s="16"/>
      <c r="L103" s="15"/>
      <c r="M103" s="15"/>
      <c r="N103" s="12"/>
      <c r="O103" s="12"/>
      <c r="P103" s="12"/>
      <c r="Q103" s="12"/>
      <c r="R103" s="12"/>
    </row>
    <row r="104" spans="1:18" ht="15">
      <c r="A104" s="11" t="s">
        <v>1294</v>
      </c>
      <c r="B104" s="7" t="s">
        <v>150</v>
      </c>
      <c r="C104" s="12" t="s">
        <v>154</v>
      </c>
      <c r="D104" s="12" t="s">
        <v>157</v>
      </c>
      <c r="E104" s="12" t="s">
        <v>17</v>
      </c>
      <c r="F104" s="12"/>
      <c r="G104" s="12">
        <v>10</v>
      </c>
      <c r="H104" s="12"/>
      <c r="I104" s="15"/>
      <c r="J104" s="15"/>
      <c r="K104" s="16"/>
      <c r="L104" s="15"/>
      <c r="M104" s="15"/>
      <c r="N104" s="12"/>
      <c r="O104" s="12"/>
      <c r="P104" s="12"/>
      <c r="Q104" s="12"/>
      <c r="R104" s="12"/>
    </row>
    <row r="105" spans="1:18" ht="15">
      <c r="A105" s="11" t="s">
        <v>1295</v>
      </c>
      <c r="B105" s="7" t="s">
        <v>158</v>
      </c>
      <c r="C105" s="12" t="s">
        <v>159</v>
      </c>
      <c r="D105" s="12" t="s">
        <v>26</v>
      </c>
      <c r="E105" s="12" t="s">
        <v>17</v>
      </c>
      <c r="F105" s="12"/>
      <c r="G105" s="12">
        <v>80</v>
      </c>
      <c r="H105" s="12"/>
      <c r="I105" s="15"/>
      <c r="J105" s="15"/>
      <c r="K105" s="16"/>
      <c r="L105" s="15"/>
      <c r="M105" s="15"/>
      <c r="N105" s="12"/>
      <c r="O105" s="12"/>
      <c r="P105" s="12"/>
      <c r="Q105" s="12"/>
      <c r="R105" s="12"/>
    </row>
    <row r="106" spans="1:18" ht="15">
      <c r="A106" s="11" t="s">
        <v>1296</v>
      </c>
      <c r="B106" s="7" t="s">
        <v>160</v>
      </c>
      <c r="C106" s="12" t="s">
        <v>19</v>
      </c>
      <c r="D106" s="12" t="s">
        <v>161</v>
      </c>
      <c r="E106" s="12" t="s">
        <v>17</v>
      </c>
      <c r="F106" s="12"/>
      <c r="G106" s="12">
        <v>60</v>
      </c>
      <c r="H106" s="12"/>
      <c r="I106" s="15"/>
      <c r="J106" s="15"/>
      <c r="K106" s="16"/>
      <c r="L106" s="15"/>
      <c r="M106" s="15"/>
      <c r="N106" s="12"/>
      <c r="O106" s="12"/>
      <c r="P106" s="12"/>
      <c r="Q106" s="12"/>
      <c r="R106" s="12"/>
    </row>
    <row r="107" spans="1:18" ht="15">
      <c r="A107" s="11" t="s">
        <v>1297</v>
      </c>
      <c r="B107" s="7" t="s">
        <v>162</v>
      </c>
      <c r="C107" s="12" t="s">
        <v>163</v>
      </c>
      <c r="D107" s="12" t="s">
        <v>164</v>
      </c>
      <c r="E107" s="12" t="s">
        <v>17</v>
      </c>
      <c r="F107" s="12"/>
      <c r="G107" s="12">
        <v>2700</v>
      </c>
      <c r="H107" s="12"/>
      <c r="I107" s="15"/>
      <c r="J107" s="15"/>
      <c r="K107" s="16"/>
      <c r="L107" s="15"/>
      <c r="M107" s="15"/>
      <c r="N107" s="12"/>
      <c r="O107" s="12"/>
      <c r="P107" s="12"/>
      <c r="Q107" s="12"/>
      <c r="R107" s="12"/>
    </row>
    <row r="108" spans="1:18" ht="24">
      <c r="A108" s="11" t="s">
        <v>1298</v>
      </c>
      <c r="B108" s="7" t="s">
        <v>165</v>
      </c>
      <c r="C108" s="12" t="s">
        <v>41</v>
      </c>
      <c r="D108" s="12" t="s">
        <v>166</v>
      </c>
      <c r="E108" s="12" t="s">
        <v>17</v>
      </c>
      <c r="F108" s="12"/>
      <c r="G108" s="12">
        <v>17</v>
      </c>
      <c r="H108" s="12"/>
      <c r="I108" s="15"/>
      <c r="J108" s="15"/>
      <c r="K108" s="16"/>
      <c r="L108" s="15"/>
      <c r="M108" s="15"/>
      <c r="N108" s="12"/>
      <c r="O108" s="12"/>
      <c r="P108" s="12"/>
      <c r="Q108" s="12"/>
      <c r="R108" s="12"/>
    </row>
    <row r="109" spans="1:18" ht="15">
      <c r="A109" s="11" t="s">
        <v>1299</v>
      </c>
      <c r="B109" s="7" t="s">
        <v>167</v>
      </c>
      <c r="C109" s="12" t="s">
        <v>19</v>
      </c>
      <c r="D109" s="12" t="s">
        <v>168</v>
      </c>
      <c r="E109" s="12" t="s">
        <v>17</v>
      </c>
      <c r="F109" s="12"/>
      <c r="G109" s="12">
        <v>60</v>
      </c>
      <c r="H109" s="12"/>
      <c r="I109" s="15"/>
      <c r="J109" s="15"/>
      <c r="K109" s="16"/>
      <c r="L109" s="15"/>
      <c r="M109" s="15"/>
      <c r="N109" s="12"/>
      <c r="O109" s="12"/>
      <c r="P109" s="12"/>
      <c r="Q109" s="12"/>
      <c r="R109" s="12"/>
    </row>
    <row r="110" spans="1:18" ht="15">
      <c r="A110" s="11" t="s">
        <v>1300</v>
      </c>
      <c r="B110" s="7" t="s">
        <v>169</v>
      </c>
      <c r="C110" s="12" t="s">
        <v>19</v>
      </c>
      <c r="D110" s="12" t="s">
        <v>29</v>
      </c>
      <c r="E110" s="12" t="s">
        <v>17</v>
      </c>
      <c r="F110" s="12"/>
      <c r="G110" s="12">
        <v>300</v>
      </c>
      <c r="H110" s="12"/>
      <c r="I110" s="15"/>
      <c r="J110" s="15"/>
      <c r="K110" s="16"/>
      <c r="L110" s="15"/>
      <c r="M110" s="15"/>
      <c r="N110" s="12"/>
      <c r="O110" s="12"/>
      <c r="P110" s="12"/>
      <c r="Q110" s="12"/>
      <c r="R110" s="12"/>
    </row>
    <row r="111" spans="1:18" ht="15">
      <c r="A111" s="11" t="s">
        <v>1301</v>
      </c>
      <c r="B111" s="7" t="s">
        <v>169</v>
      </c>
      <c r="C111" s="12" t="s">
        <v>28</v>
      </c>
      <c r="D111" s="12" t="s">
        <v>170</v>
      </c>
      <c r="E111" s="12" t="s">
        <v>17</v>
      </c>
      <c r="F111" s="12"/>
      <c r="G111" s="12">
        <v>450</v>
      </c>
      <c r="H111" s="12"/>
      <c r="I111" s="15"/>
      <c r="J111" s="15"/>
      <c r="K111" s="16"/>
      <c r="L111" s="15"/>
      <c r="M111" s="15"/>
      <c r="N111" s="12"/>
      <c r="O111" s="12"/>
      <c r="P111" s="12"/>
      <c r="Q111" s="12"/>
      <c r="R111" s="12"/>
    </row>
    <row r="112" spans="1:18" ht="30" customHeight="1">
      <c r="A112" s="11" t="s">
        <v>1302</v>
      </c>
      <c r="B112" s="7" t="s">
        <v>171</v>
      </c>
      <c r="C112" s="12" t="s">
        <v>172</v>
      </c>
      <c r="D112" s="12" t="s">
        <v>173</v>
      </c>
      <c r="E112" s="12" t="s">
        <v>17</v>
      </c>
      <c r="F112" s="12"/>
      <c r="G112" s="12">
        <v>30</v>
      </c>
      <c r="H112" s="12"/>
      <c r="I112" s="15"/>
      <c r="J112" s="15"/>
      <c r="K112" s="16"/>
      <c r="L112" s="15"/>
      <c r="M112" s="15"/>
      <c r="N112" s="12"/>
      <c r="O112" s="12"/>
      <c r="P112" s="12"/>
      <c r="Q112" s="12"/>
      <c r="R112" s="12"/>
    </row>
    <row r="113" spans="1:18" ht="15">
      <c r="A113" s="11" t="s">
        <v>1303</v>
      </c>
      <c r="B113" s="7" t="s">
        <v>174</v>
      </c>
      <c r="C113" s="12" t="s">
        <v>19</v>
      </c>
      <c r="D113" s="12" t="s">
        <v>175</v>
      </c>
      <c r="E113" s="12" t="s">
        <v>17</v>
      </c>
      <c r="F113" s="12"/>
      <c r="G113" s="12">
        <v>30</v>
      </c>
      <c r="H113" s="12"/>
      <c r="I113" s="15"/>
      <c r="J113" s="15"/>
      <c r="K113" s="16"/>
      <c r="L113" s="15"/>
      <c r="M113" s="15"/>
      <c r="N113" s="12"/>
      <c r="O113" s="12"/>
      <c r="P113" s="12"/>
      <c r="Q113" s="12"/>
      <c r="R113" s="12"/>
    </row>
    <row r="114" spans="1:18" ht="15">
      <c r="A114" s="11" t="s">
        <v>1304</v>
      </c>
      <c r="B114" s="7" t="s">
        <v>174</v>
      </c>
      <c r="C114" s="12" t="s">
        <v>19</v>
      </c>
      <c r="D114" s="12" t="s">
        <v>153</v>
      </c>
      <c r="E114" s="12" t="s">
        <v>17</v>
      </c>
      <c r="F114" s="12"/>
      <c r="G114" s="12">
        <v>30</v>
      </c>
      <c r="H114" s="12"/>
      <c r="I114" s="15"/>
      <c r="J114" s="15"/>
      <c r="K114" s="16"/>
      <c r="L114" s="15"/>
      <c r="M114" s="15"/>
      <c r="N114" s="12"/>
      <c r="O114" s="12"/>
      <c r="P114" s="12"/>
      <c r="Q114" s="12"/>
      <c r="R114" s="12"/>
    </row>
    <row r="115" spans="1:18" ht="15">
      <c r="A115" s="11" t="s">
        <v>1305</v>
      </c>
      <c r="B115" s="7" t="s">
        <v>176</v>
      </c>
      <c r="C115" s="12" t="s">
        <v>19</v>
      </c>
      <c r="D115" s="12" t="s">
        <v>131</v>
      </c>
      <c r="E115" s="12" t="s">
        <v>17</v>
      </c>
      <c r="F115" s="12"/>
      <c r="G115" s="12">
        <v>28</v>
      </c>
      <c r="H115" s="12"/>
      <c r="I115" s="15"/>
      <c r="J115" s="15"/>
      <c r="K115" s="16"/>
      <c r="L115" s="15"/>
      <c r="M115" s="15"/>
      <c r="N115" s="12"/>
      <c r="O115" s="12"/>
      <c r="P115" s="12"/>
      <c r="Q115" s="12"/>
      <c r="R115" s="12"/>
    </row>
    <row r="116" spans="1:18" ht="15">
      <c r="A116" s="11" t="s">
        <v>1306</v>
      </c>
      <c r="B116" s="7" t="s">
        <v>177</v>
      </c>
      <c r="C116" s="12" t="s">
        <v>19</v>
      </c>
      <c r="D116" s="12" t="s">
        <v>178</v>
      </c>
      <c r="E116" s="12" t="s">
        <v>17</v>
      </c>
      <c r="F116" s="12"/>
      <c r="G116" s="12">
        <v>840</v>
      </c>
      <c r="H116" s="12"/>
      <c r="I116" s="15"/>
      <c r="J116" s="15"/>
      <c r="K116" s="16"/>
      <c r="L116" s="15"/>
      <c r="M116" s="15"/>
      <c r="N116" s="12"/>
      <c r="O116" s="12"/>
      <c r="P116" s="12"/>
      <c r="Q116" s="12"/>
      <c r="R116" s="12"/>
    </row>
    <row r="117" spans="1:18" ht="15">
      <c r="A117" s="11" t="s">
        <v>1307</v>
      </c>
      <c r="B117" s="7" t="s">
        <v>177</v>
      </c>
      <c r="C117" s="12" t="s">
        <v>19</v>
      </c>
      <c r="D117" s="12" t="s">
        <v>81</v>
      </c>
      <c r="E117" s="12" t="s">
        <v>17</v>
      </c>
      <c r="F117" s="12"/>
      <c r="G117" s="12">
        <v>540</v>
      </c>
      <c r="H117" s="12"/>
      <c r="I117" s="15"/>
      <c r="J117" s="15"/>
      <c r="K117" s="16"/>
      <c r="L117" s="15"/>
      <c r="M117" s="15"/>
      <c r="N117" s="12"/>
      <c r="O117" s="12"/>
      <c r="P117" s="12"/>
      <c r="Q117" s="12"/>
      <c r="R117" s="12"/>
    </row>
    <row r="118" spans="1:18" ht="35.25" customHeight="1">
      <c r="A118" s="11" t="s">
        <v>1308</v>
      </c>
      <c r="B118" s="7" t="s">
        <v>179</v>
      </c>
      <c r="C118" s="12" t="s">
        <v>180</v>
      </c>
      <c r="D118" s="12" t="s">
        <v>26</v>
      </c>
      <c r="E118" s="12" t="s">
        <v>17</v>
      </c>
      <c r="F118" s="12"/>
      <c r="G118" s="12">
        <v>350</v>
      </c>
      <c r="H118" s="12"/>
      <c r="I118" s="15"/>
      <c r="J118" s="15"/>
      <c r="K118" s="16"/>
      <c r="L118" s="15"/>
      <c r="M118" s="15"/>
      <c r="N118" s="12"/>
      <c r="O118" s="12"/>
      <c r="P118" s="12"/>
      <c r="Q118" s="12"/>
      <c r="R118" s="12"/>
    </row>
    <row r="119" spans="1:18" ht="36" customHeight="1">
      <c r="A119" s="11" t="s">
        <v>1309</v>
      </c>
      <c r="B119" s="7" t="s">
        <v>179</v>
      </c>
      <c r="C119" s="12" t="s">
        <v>180</v>
      </c>
      <c r="D119" s="12" t="s">
        <v>181</v>
      </c>
      <c r="E119" s="12" t="s">
        <v>17</v>
      </c>
      <c r="F119" s="12"/>
      <c r="G119" s="12">
        <v>600</v>
      </c>
      <c r="H119" s="12"/>
      <c r="I119" s="15"/>
      <c r="J119" s="15"/>
      <c r="K119" s="16"/>
      <c r="L119" s="15"/>
      <c r="M119" s="15"/>
      <c r="N119" s="12"/>
      <c r="O119" s="12"/>
      <c r="P119" s="12"/>
      <c r="Q119" s="12"/>
      <c r="R119" s="12"/>
    </row>
    <row r="120" spans="1:18" ht="15">
      <c r="A120" s="11" t="s">
        <v>1310</v>
      </c>
      <c r="B120" s="7" t="s">
        <v>182</v>
      </c>
      <c r="C120" s="12" t="s">
        <v>28</v>
      </c>
      <c r="D120" s="12" t="s">
        <v>183</v>
      </c>
      <c r="E120" s="12" t="s">
        <v>17</v>
      </c>
      <c r="F120" s="12"/>
      <c r="G120" s="12">
        <v>30</v>
      </c>
      <c r="H120" s="12"/>
      <c r="I120" s="15"/>
      <c r="J120" s="15"/>
      <c r="K120" s="16"/>
      <c r="L120" s="15"/>
      <c r="M120" s="15"/>
      <c r="N120" s="12"/>
      <c r="O120" s="12"/>
      <c r="P120" s="12"/>
      <c r="Q120" s="12"/>
      <c r="R120" s="12"/>
    </row>
    <row r="121" spans="1:18" ht="15">
      <c r="A121" s="11" t="s">
        <v>1311</v>
      </c>
      <c r="B121" s="7" t="s">
        <v>184</v>
      </c>
      <c r="C121" s="12" t="s">
        <v>163</v>
      </c>
      <c r="D121" s="12" t="s">
        <v>26</v>
      </c>
      <c r="E121" s="12" t="s">
        <v>17</v>
      </c>
      <c r="F121" s="12"/>
      <c r="G121" s="12">
        <v>20</v>
      </c>
      <c r="H121" s="12"/>
      <c r="I121" s="15"/>
      <c r="J121" s="15"/>
      <c r="K121" s="16"/>
      <c r="L121" s="15"/>
      <c r="M121" s="15"/>
      <c r="N121" s="12"/>
      <c r="O121" s="12"/>
      <c r="P121" s="12"/>
      <c r="Q121" s="12"/>
      <c r="R121" s="12"/>
    </row>
    <row r="122" spans="1:18" ht="15">
      <c r="A122" s="11" t="s">
        <v>1312</v>
      </c>
      <c r="B122" s="7" t="s">
        <v>184</v>
      </c>
      <c r="C122" s="12" t="s">
        <v>185</v>
      </c>
      <c r="D122" s="12" t="s">
        <v>186</v>
      </c>
      <c r="E122" s="12" t="s">
        <v>17</v>
      </c>
      <c r="F122" s="12"/>
      <c r="G122" s="12">
        <v>2</v>
      </c>
      <c r="H122" s="12"/>
      <c r="I122" s="15"/>
      <c r="J122" s="15"/>
      <c r="K122" s="16"/>
      <c r="L122" s="15"/>
      <c r="M122" s="15"/>
      <c r="N122" s="12"/>
      <c r="O122" s="12"/>
      <c r="P122" s="12"/>
      <c r="Q122" s="12"/>
      <c r="R122" s="12"/>
    </row>
    <row r="123" spans="1:18" ht="15">
      <c r="A123" s="11" t="s">
        <v>1313</v>
      </c>
      <c r="B123" s="7" t="s">
        <v>187</v>
      </c>
      <c r="C123" s="12" t="s">
        <v>19</v>
      </c>
      <c r="D123" s="12" t="s">
        <v>188</v>
      </c>
      <c r="E123" s="12" t="s">
        <v>17</v>
      </c>
      <c r="F123" s="12"/>
      <c r="G123" s="12">
        <v>750</v>
      </c>
      <c r="H123" s="12"/>
      <c r="I123" s="15"/>
      <c r="J123" s="15"/>
      <c r="K123" s="16"/>
      <c r="L123" s="15"/>
      <c r="M123" s="15"/>
      <c r="N123" s="12"/>
      <c r="O123" s="12"/>
      <c r="P123" s="12"/>
      <c r="Q123" s="12"/>
      <c r="R123" s="12"/>
    </row>
    <row r="124" spans="1:18" ht="15">
      <c r="A124" s="11" t="s">
        <v>1314</v>
      </c>
      <c r="B124" s="7" t="s">
        <v>187</v>
      </c>
      <c r="C124" s="12" t="s">
        <v>19</v>
      </c>
      <c r="D124" s="12" t="s">
        <v>178</v>
      </c>
      <c r="E124" s="12" t="s">
        <v>17</v>
      </c>
      <c r="F124" s="12"/>
      <c r="G124" s="12">
        <v>300</v>
      </c>
      <c r="H124" s="12"/>
      <c r="I124" s="15"/>
      <c r="J124" s="15"/>
      <c r="K124" s="16"/>
      <c r="L124" s="15"/>
      <c r="M124" s="15"/>
      <c r="N124" s="12"/>
      <c r="O124" s="12"/>
      <c r="P124" s="12"/>
      <c r="Q124" s="12"/>
      <c r="R124" s="12"/>
    </row>
    <row r="125" spans="1:18" ht="15">
      <c r="A125" s="11" t="s">
        <v>1315</v>
      </c>
      <c r="B125" s="7" t="s">
        <v>187</v>
      </c>
      <c r="C125" s="12" t="s">
        <v>19</v>
      </c>
      <c r="D125" s="12" t="s">
        <v>81</v>
      </c>
      <c r="E125" s="12" t="s">
        <v>17</v>
      </c>
      <c r="F125" s="12"/>
      <c r="G125" s="12">
        <v>300</v>
      </c>
      <c r="H125" s="12"/>
      <c r="I125" s="15"/>
      <c r="J125" s="15"/>
      <c r="K125" s="16"/>
      <c r="L125" s="15"/>
      <c r="M125" s="15"/>
      <c r="N125" s="12"/>
      <c r="O125" s="12"/>
      <c r="P125" s="12"/>
      <c r="Q125" s="12"/>
      <c r="R125" s="12"/>
    </row>
    <row r="126" spans="1:18" ht="24">
      <c r="A126" s="11" t="s">
        <v>1316</v>
      </c>
      <c r="B126" s="7" t="s">
        <v>754</v>
      </c>
      <c r="C126" s="12" t="s">
        <v>740</v>
      </c>
      <c r="D126" s="12" t="s">
        <v>828</v>
      </c>
      <c r="E126" s="12" t="s">
        <v>17</v>
      </c>
      <c r="F126" s="12"/>
      <c r="G126" s="12">
        <v>2</v>
      </c>
      <c r="H126" s="12"/>
      <c r="I126" s="15"/>
      <c r="J126" s="15"/>
      <c r="K126" s="16"/>
      <c r="L126" s="15"/>
      <c r="M126" s="15"/>
      <c r="N126" s="12"/>
      <c r="O126" s="12"/>
      <c r="P126" s="12"/>
      <c r="Q126" s="12"/>
      <c r="R126" s="12"/>
    </row>
    <row r="127" spans="1:18" ht="15">
      <c r="A127" s="11" t="s">
        <v>1317</v>
      </c>
      <c r="B127" s="7" t="s">
        <v>189</v>
      </c>
      <c r="C127" s="12" t="s">
        <v>117</v>
      </c>
      <c r="D127" s="12" t="s">
        <v>29</v>
      </c>
      <c r="E127" s="12" t="s">
        <v>17</v>
      </c>
      <c r="F127" s="12"/>
      <c r="G127" s="12">
        <v>40</v>
      </c>
      <c r="H127" s="12"/>
      <c r="I127" s="15"/>
      <c r="J127" s="15"/>
      <c r="K127" s="16"/>
      <c r="L127" s="15"/>
      <c r="M127" s="15"/>
      <c r="N127" s="12"/>
      <c r="O127" s="12"/>
      <c r="P127" s="12"/>
      <c r="Q127" s="12"/>
      <c r="R127" s="12"/>
    </row>
    <row r="128" spans="1:18" ht="15">
      <c r="A128" s="11" t="s">
        <v>1318</v>
      </c>
      <c r="B128" s="7" t="s">
        <v>190</v>
      </c>
      <c r="C128" s="12" t="s">
        <v>191</v>
      </c>
      <c r="D128" s="12" t="s">
        <v>29</v>
      </c>
      <c r="E128" s="12" t="s">
        <v>17</v>
      </c>
      <c r="F128" s="12"/>
      <c r="G128" s="12">
        <v>48</v>
      </c>
      <c r="H128" s="12"/>
      <c r="I128" s="15"/>
      <c r="J128" s="15"/>
      <c r="K128" s="16"/>
      <c r="L128" s="15"/>
      <c r="M128" s="15"/>
      <c r="N128" s="12"/>
      <c r="O128" s="12"/>
      <c r="P128" s="12"/>
      <c r="Q128" s="12"/>
      <c r="R128" s="12"/>
    </row>
    <row r="129" spans="1:18" ht="15">
      <c r="A129" s="11" t="s">
        <v>1319</v>
      </c>
      <c r="B129" s="7" t="s">
        <v>192</v>
      </c>
      <c r="C129" s="12" t="s">
        <v>19</v>
      </c>
      <c r="D129" s="12" t="s">
        <v>29</v>
      </c>
      <c r="E129" s="12" t="s">
        <v>17</v>
      </c>
      <c r="F129" s="12"/>
      <c r="G129" s="12">
        <v>240</v>
      </c>
      <c r="H129" s="12"/>
      <c r="I129" s="15"/>
      <c r="J129" s="15"/>
      <c r="K129" s="16"/>
      <c r="L129" s="15"/>
      <c r="M129" s="15"/>
      <c r="N129" s="12"/>
      <c r="O129" s="12"/>
      <c r="P129" s="12"/>
      <c r="Q129" s="12"/>
      <c r="R129" s="12"/>
    </row>
    <row r="130" spans="1:18" ht="15">
      <c r="A130" s="11" t="s">
        <v>1320</v>
      </c>
      <c r="B130" s="7" t="s">
        <v>193</v>
      </c>
      <c r="C130" s="12" t="s">
        <v>114</v>
      </c>
      <c r="D130" s="12" t="s">
        <v>194</v>
      </c>
      <c r="E130" s="12" t="s">
        <v>17</v>
      </c>
      <c r="F130" s="12"/>
      <c r="G130" s="12">
        <v>5</v>
      </c>
      <c r="H130" s="12"/>
      <c r="I130" s="15"/>
      <c r="J130" s="15"/>
      <c r="K130" s="16"/>
      <c r="L130" s="15"/>
      <c r="M130" s="15"/>
      <c r="N130" s="12"/>
      <c r="O130" s="12"/>
      <c r="P130" s="12"/>
      <c r="Q130" s="12"/>
      <c r="R130" s="12"/>
    </row>
    <row r="131" spans="1:18" ht="15">
      <c r="A131" s="11" t="s">
        <v>1321</v>
      </c>
      <c r="B131" s="7" t="s">
        <v>193</v>
      </c>
      <c r="C131" s="12" t="s">
        <v>114</v>
      </c>
      <c r="D131" s="12" t="s">
        <v>195</v>
      </c>
      <c r="E131" s="12" t="s">
        <v>17</v>
      </c>
      <c r="F131" s="12"/>
      <c r="G131" s="12">
        <v>2</v>
      </c>
      <c r="H131" s="12"/>
      <c r="I131" s="15"/>
      <c r="J131" s="15"/>
      <c r="K131" s="16"/>
      <c r="L131" s="15"/>
      <c r="M131" s="15"/>
      <c r="N131" s="12"/>
      <c r="O131" s="12"/>
      <c r="P131" s="12"/>
      <c r="Q131" s="12"/>
      <c r="R131" s="12"/>
    </row>
    <row r="132" spans="1:18" ht="15">
      <c r="A132" s="11" t="s">
        <v>1322</v>
      </c>
      <c r="B132" s="7" t="s">
        <v>196</v>
      </c>
      <c r="C132" s="12" t="s">
        <v>19</v>
      </c>
      <c r="D132" s="12" t="s">
        <v>101</v>
      </c>
      <c r="E132" s="12" t="s">
        <v>17</v>
      </c>
      <c r="F132" s="12"/>
      <c r="G132" s="12">
        <v>800</v>
      </c>
      <c r="H132" s="12"/>
      <c r="I132" s="15"/>
      <c r="J132" s="15"/>
      <c r="K132" s="16"/>
      <c r="L132" s="15"/>
      <c r="M132" s="15"/>
      <c r="N132" s="12"/>
      <c r="O132" s="12"/>
      <c r="P132" s="12"/>
      <c r="Q132" s="12"/>
      <c r="R132" s="12"/>
    </row>
    <row r="133" spans="1:18" ht="15">
      <c r="A133" s="11" t="s">
        <v>1323</v>
      </c>
      <c r="B133" s="7" t="s">
        <v>196</v>
      </c>
      <c r="C133" s="12" t="s">
        <v>27</v>
      </c>
      <c r="D133" s="12" t="s">
        <v>827</v>
      </c>
      <c r="E133" s="12" t="s">
        <v>17</v>
      </c>
      <c r="F133" s="12"/>
      <c r="G133" s="12">
        <v>2</v>
      </c>
      <c r="H133" s="12"/>
      <c r="I133" s="15"/>
      <c r="J133" s="15"/>
      <c r="K133" s="16"/>
      <c r="L133" s="15"/>
      <c r="M133" s="15"/>
      <c r="N133" s="12"/>
      <c r="O133" s="12"/>
      <c r="P133" s="12"/>
      <c r="Q133" s="12"/>
      <c r="R133" s="12"/>
    </row>
    <row r="134" spans="1:18" ht="36">
      <c r="A134" s="11" t="s">
        <v>1324</v>
      </c>
      <c r="B134" s="7" t="s">
        <v>197</v>
      </c>
      <c r="C134" s="12" t="s">
        <v>96</v>
      </c>
      <c r="D134" s="12" t="s">
        <v>198</v>
      </c>
      <c r="E134" s="12" t="s">
        <v>17</v>
      </c>
      <c r="F134" s="12"/>
      <c r="G134" s="12">
        <v>15</v>
      </c>
      <c r="H134" s="12"/>
      <c r="I134" s="15"/>
      <c r="J134" s="15"/>
      <c r="K134" s="16"/>
      <c r="L134" s="15"/>
      <c r="M134" s="15"/>
      <c r="N134" s="12"/>
      <c r="O134" s="12"/>
      <c r="P134" s="12"/>
      <c r="Q134" s="12"/>
      <c r="R134" s="12"/>
    </row>
    <row r="135" spans="1:18" ht="15">
      <c r="A135" s="11" t="s">
        <v>1325</v>
      </c>
      <c r="B135" s="7" t="s">
        <v>199</v>
      </c>
      <c r="C135" s="12" t="s">
        <v>56</v>
      </c>
      <c r="D135" s="12" t="s">
        <v>200</v>
      </c>
      <c r="E135" s="12" t="s">
        <v>17</v>
      </c>
      <c r="F135" s="12"/>
      <c r="G135" s="12">
        <v>1</v>
      </c>
      <c r="H135" s="12"/>
      <c r="I135" s="15"/>
      <c r="J135" s="15"/>
      <c r="K135" s="16"/>
      <c r="L135" s="15"/>
      <c r="M135" s="15"/>
      <c r="N135" s="12"/>
      <c r="O135" s="12"/>
      <c r="P135" s="12"/>
      <c r="Q135" s="12"/>
      <c r="R135" s="12"/>
    </row>
    <row r="136" spans="1:18" ht="15">
      <c r="A136" s="11" t="s">
        <v>1326</v>
      </c>
      <c r="B136" s="7" t="s">
        <v>199</v>
      </c>
      <c r="C136" s="12" t="s">
        <v>56</v>
      </c>
      <c r="D136" s="12" t="s">
        <v>201</v>
      </c>
      <c r="E136" s="12" t="s">
        <v>17</v>
      </c>
      <c r="F136" s="12"/>
      <c r="G136" s="12">
        <v>1</v>
      </c>
      <c r="H136" s="12"/>
      <c r="I136" s="15"/>
      <c r="J136" s="15"/>
      <c r="K136" s="16"/>
      <c r="L136" s="15"/>
      <c r="M136" s="15"/>
      <c r="N136" s="12"/>
      <c r="O136" s="12"/>
      <c r="P136" s="12"/>
      <c r="Q136" s="12"/>
      <c r="R136" s="12"/>
    </row>
    <row r="137" spans="1:18" ht="15">
      <c r="A137" s="11" t="s">
        <v>1327</v>
      </c>
      <c r="B137" s="7" t="s">
        <v>202</v>
      </c>
      <c r="C137" s="12" t="s">
        <v>203</v>
      </c>
      <c r="D137" s="12" t="s">
        <v>204</v>
      </c>
      <c r="E137" s="12" t="s">
        <v>17</v>
      </c>
      <c r="F137" s="12"/>
      <c r="G137" s="12">
        <v>1</v>
      </c>
      <c r="H137" s="12"/>
      <c r="I137" s="15"/>
      <c r="J137" s="15"/>
      <c r="K137" s="16"/>
      <c r="L137" s="15"/>
      <c r="M137" s="15"/>
      <c r="N137" s="12"/>
      <c r="O137" s="12"/>
      <c r="P137" s="12"/>
      <c r="Q137" s="12"/>
      <c r="R137" s="12"/>
    </row>
    <row r="138" spans="1:18" ht="15">
      <c r="A138" s="11" t="s">
        <v>1328</v>
      </c>
      <c r="B138" s="7" t="s">
        <v>202</v>
      </c>
      <c r="C138" s="12" t="s">
        <v>28</v>
      </c>
      <c r="D138" s="12" t="s">
        <v>205</v>
      </c>
      <c r="E138" s="12" t="s">
        <v>17</v>
      </c>
      <c r="F138" s="12"/>
      <c r="G138" s="12">
        <v>15</v>
      </c>
      <c r="H138" s="12"/>
      <c r="I138" s="15"/>
      <c r="J138" s="15"/>
      <c r="K138" s="16"/>
      <c r="L138" s="15"/>
      <c r="M138" s="15"/>
      <c r="N138" s="12"/>
      <c r="O138" s="12"/>
      <c r="P138" s="12"/>
      <c r="Q138" s="12"/>
      <c r="R138" s="12"/>
    </row>
    <row r="139" spans="1:18" ht="15">
      <c r="A139" s="11" t="s">
        <v>1329</v>
      </c>
      <c r="B139" s="7" t="s">
        <v>206</v>
      </c>
      <c r="C139" s="12" t="s">
        <v>207</v>
      </c>
      <c r="D139" s="12" t="s">
        <v>137</v>
      </c>
      <c r="E139" s="12" t="s">
        <v>17</v>
      </c>
      <c r="F139" s="12"/>
      <c r="G139" s="12">
        <v>480</v>
      </c>
      <c r="H139" s="12"/>
      <c r="I139" s="15"/>
      <c r="J139" s="15"/>
      <c r="K139" s="16"/>
      <c r="L139" s="15"/>
      <c r="M139" s="15"/>
      <c r="N139" s="12"/>
      <c r="O139" s="12"/>
      <c r="P139" s="12"/>
      <c r="Q139" s="12"/>
      <c r="R139" s="12"/>
    </row>
    <row r="140" spans="1:18" ht="15">
      <c r="A140" s="11" t="s">
        <v>1330</v>
      </c>
      <c r="B140" s="7" t="s">
        <v>208</v>
      </c>
      <c r="C140" s="12" t="s">
        <v>209</v>
      </c>
      <c r="D140" s="12" t="s">
        <v>210</v>
      </c>
      <c r="E140" s="12" t="s">
        <v>17</v>
      </c>
      <c r="F140" s="12"/>
      <c r="G140" s="12">
        <v>170</v>
      </c>
      <c r="H140" s="12"/>
      <c r="I140" s="15"/>
      <c r="J140" s="15"/>
      <c r="K140" s="16"/>
      <c r="L140" s="15"/>
      <c r="M140" s="15"/>
      <c r="N140" s="12"/>
      <c r="O140" s="12"/>
      <c r="P140" s="12"/>
      <c r="Q140" s="12"/>
      <c r="R140" s="12"/>
    </row>
    <row r="141" spans="1:18" ht="15">
      <c r="A141" s="11" t="s">
        <v>1331</v>
      </c>
      <c r="B141" s="7" t="s">
        <v>213</v>
      </c>
      <c r="C141" s="12" t="s">
        <v>214</v>
      </c>
      <c r="D141" s="12" t="s">
        <v>215</v>
      </c>
      <c r="E141" s="12" t="s">
        <v>17</v>
      </c>
      <c r="F141" s="12"/>
      <c r="G141" s="12">
        <v>2880</v>
      </c>
      <c r="H141" s="12"/>
      <c r="I141" s="15"/>
      <c r="J141" s="15"/>
      <c r="K141" s="16"/>
      <c r="L141" s="15"/>
      <c r="M141" s="15"/>
      <c r="N141" s="12"/>
      <c r="O141" s="12"/>
      <c r="P141" s="12"/>
      <c r="Q141" s="12"/>
      <c r="R141" s="12"/>
    </row>
    <row r="142" spans="1:18" ht="24">
      <c r="A142" s="11" t="s">
        <v>1332</v>
      </c>
      <c r="B142" s="7" t="s">
        <v>211</v>
      </c>
      <c r="C142" s="12" t="s">
        <v>27</v>
      </c>
      <c r="D142" s="12" t="s">
        <v>212</v>
      </c>
      <c r="E142" s="12" t="s">
        <v>17</v>
      </c>
      <c r="F142" s="12"/>
      <c r="G142" s="12">
        <v>20</v>
      </c>
      <c r="H142" s="12"/>
      <c r="I142" s="15"/>
      <c r="J142" s="15"/>
      <c r="K142" s="16"/>
      <c r="L142" s="15"/>
      <c r="M142" s="15"/>
      <c r="N142" s="12"/>
      <c r="O142" s="12"/>
      <c r="P142" s="12"/>
      <c r="Q142" s="12"/>
      <c r="R142" s="12"/>
    </row>
    <row r="143" spans="1:18" ht="24">
      <c r="A143" s="11" t="s">
        <v>1333</v>
      </c>
      <c r="B143" s="7" t="s">
        <v>211</v>
      </c>
      <c r="C143" s="12" t="s">
        <v>19</v>
      </c>
      <c r="D143" s="12" t="s">
        <v>216</v>
      </c>
      <c r="E143" s="12" t="s">
        <v>17</v>
      </c>
      <c r="F143" s="12"/>
      <c r="G143" s="12">
        <v>5850</v>
      </c>
      <c r="H143" s="12"/>
      <c r="I143" s="15"/>
      <c r="J143" s="15"/>
      <c r="K143" s="16"/>
      <c r="L143" s="15"/>
      <c r="M143" s="15"/>
      <c r="N143" s="12"/>
      <c r="O143" s="12"/>
      <c r="P143" s="12"/>
      <c r="Q143" s="12"/>
      <c r="R143" s="12"/>
    </row>
    <row r="144" spans="1:18" ht="15">
      <c r="A144" s="11" t="s">
        <v>1334</v>
      </c>
      <c r="B144" s="7" t="s">
        <v>217</v>
      </c>
      <c r="C144" s="12" t="s">
        <v>19</v>
      </c>
      <c r="D144" s="12"/>
      <c r="E144" s="12" t="s">
        <v>17</v>
      </c>
      <c r="F144" s="12"/>
      <c r="G144" s="12">
        <v>240</v>
      </c>
      <c r="H144" s="12"/>
      <c r="I144" s="15"/>
      <c r="J144" s="15"/>
      <c r="K144" s="16"/>
      <c r="L144" s="15"/>
      <c r="M144" s="15"/>
      <c r="N144" s="12"/>
      <c r="O144" s="12"/>
      <c r="P144" s="12"/>
      <c r="Q144" s="12"/>
      <c r="R144" s="12"/>
    </row>
    <row r="145" spans="1:18" ht="15">
      <c r="A145" s="11" t="s">
        <v>1335</v>
      </c>
      <c r="B145" s="7" t="s">
        <v>218</v>
      </c>
      <c r="C145" s="12" t="s">
        <v>219</v>
      </c>
      <c r="D145" s="12" t="s">
        <v>220</v>
      </c>
      <c r="E145" s="12" t="s">
        <v>17</v>
      </c>
      <c r="F145" s="12"/>
      <c r="G145" s="12">
        <v>2</v>
      </c>
      <c r="H145" s="12"/>
      <c r="I145" s="15"/>
      <c r="J145" s="15"/>
      <c r="K145" s="16"/>
      <c r="L145" s="15"/>
      <c r="M145" s="15"/>
      <c r="N145" s="12"/>
      <c r="O145" s="12"/>
      <c r="P145" s="12"/>
      <c r="Q145" s="12"/>
      <c r="R145" s="12"/>
    </row>
    <row r="146" spans="1:18" ht="25.5" customHeight="1">
      <c r="A146" s="11" t="s">
        <v>1336</v>
      </c>
      <c r="B146" s="7" t="s">
        <v>221</v>
      </c>
      <c r="C146" s="12" t="s">
        <v>222</v>
      </c>
      <c r="D146" s="12" t="s">
        <v>829</v>
      </c>
      <c r="E146" s="12" t="s">
        <v>17</v>
      </c>
      <c r="F146" s="12"/>
      <c r="G146" s="12">
        <v>1</v>
      </c>
      <c r="H146" s="12"/>
      <c r="I146" s="15"/>
      <c r="J146" s="15"/>
      <c r="K146" s="16"/>
      <c r="L146" s="15"/>
      <c r="M146" s="15"/>
      <c r="N146" s="12"/>
      <c r="O146" s="12"/>
      <c r="P146" s="12"/>
      <c r="Q146" s="12"/>
      <c r="R146" s="12"/>
    </row>
    <row r="147" spans="1:18" ht="24">
      <c r="A147" s="11" t="s">
        <v>1337</v>
      </c>
      <c r="B147" s="7" t="s">
        <v>755</v>
      </c>
      <c r="C147" s="12" t="s">
        <v>44</v>
      </c>
      <c r="D147" s="12" t="s">
        <v>756</v>
      </c>
      <c r="E147" s="12" t="s">
        <v>17</v>
      </c>
      <c r="F147" s="12"/>
      <c r="G147" s="12">
        <v>5</v>
      </c>
      <c r="H147" s="12"/>
      <c r="I147" s="15"/>
      <c r="J147" s="15"/>
      <c r="K147" s="16"/>
      <c r="L147" s="15"/>
      <c r="M147" s="15"/>
      <c r="N147" s="12"/>
      <c r="O147" s="12"/>
      <c r="P147" s="12"/>
      <c r="Q147" s="12"/>
      <c r="R147" s="12"/>
    </row>
    <row r="148" spans="1:18" ht="15">
      <c r="A148" s="11" t="s">
        <v>1338</v>
      </c>
      <c r="B148" s="7" t="s">
        <v>223</v>
      </c>
      <c r="C148" s="12" t="s">
        <v>19</v>
      </c>
      <c r="D148" s="12" t="s">
        <v>144</v>
      </c>
      <c r="E148" s="12" t="s">
        <v>17</v>
      </c>
      <c r="F148" s="12"/>
      <c r="G148" s="12">
        <v>120</v>
      </c>
      <c r="H148" s="12"/>
      <c r="I148" s="15"/>
      <c r="J148" s="15"/>
      <c r="K148" s="16"/>
      <c r="L148" s="15"/>
      <c r="M148" s="15"/>
      <c r="N148" s="12"/>
      <c r="O148" s="12"/>
      <c r="P148" s="12"/>
      <c r="Q148" s="12"/>
      <c r="R148" s="12"/>
    </row>
    <row r="149" spans="1:18" ht="15">
      <c r="A149" s="11" t="s">
        <v>1339</v>
      </c>
      <c r="B149" s="7" t="s">
        <v>223</v>
      </c>
      <c r="C149" s="12" t="s">
        <v>19</v>
      </c>
      <c r="D149" s="12" t="s">
        <v>35</v>
      </c>
      <c r="E149" s="12" t="s">
        <v>17</v>
      </c>
      <c r="F149" s="12"/>
      <c r="G149" s="12">
        <v>30</v>
      </c>
      <c r="H149" s="12"/>
      <c r="I149" s="15"/>
      <c r="J149" s="15"/>
      <c r="K149" s="16"/>
      <c r="L149" s="15"/>
      <c r="M149" s="15"/>
      <c r="N149" s="12"/>
      <c r="O149" s="12"/>
      <c r="P149" s="12"/>
      <c r="Q149" s="12"/>
      <c r="R149" s="12"/>
    </row>
    <row r="150" spans="1:18" ht="15">
      <c r="A150" s="11" t="s">
        <v>1340</v>
      </c>
      <c r="B150" s="7" t="s">
        <v>223</v>
      </c>
      <c r="C150" s="12" t="s">
        <v>19</v>
      </c>
      <c r="D150" s="12" t="s">
        <v>101</v>
      </c>
      <c r="E150" s="12" t="s">
        <v>17</v>
      </c>
      <c r="F150" s="12"/>
      <c r="G150" s="12">
        <v>30</v>
      </c>
      <c r="H150" s="12"/>
      <c r="I150" s="15"/>
      <c r="J150" s="15"/>
      <c r="K150" s="16"/>
      <c r="L150" s="15"/>
      <c r="M150" s="15"/>
      <c r="N150" s="12"/>
      <c r="O150" s="12"/>
      <c r="P150" s="12"/>
      <c r="Q150" s="12"/>
      <c r="R150" s="12"/>
    </row>
    <row r="151" spans="1:18" ht="15">
      <c r="A151" s="11" t="s">
        <v>1341</v>
      </c>
      <c r="B151" s="7" t="s">
        <v>224</v>
      </c>
      <c r="C151" s="12" t="s">
        <v>19</v>
      </c>
      <c r="D151" s="12" t="s">
        <v>29</v>
      </c>
      <c r="E151" s="12" t="s">
        <v>17</v>
      </c>
      <c r="F151" s="12"/>
      <c r="G151" s="12">
        <v>300</v>
      </c>
      <c r="H151" s="12"/>
      <c r="I151" s="15"/>
      <c r="J151" s="15"/>
      <c r="K151" s="16"/>
      <c r="L151" s="15"/>
      <c r="M151" s="15"/>
      <c r="N151" s="12"/>
      <c r="O151" s="12"/>
      <c r="P151" s="12"/>
      <c r="Q151" s="12"/>
      <c r="R151" s="12"/>
    </row>
    <row r="152" spans="1:18" ht="15">
      <c r="A152" s="11" t="s">
        <v>1342</v>
      </c>
      <c r="B152" s="7" t="s">
        <v>225</v>
      </c>
      <c r="C152" s="12" t="s">
        <v>28</v>
      </c>
      <c r="D152" s="12" t="s">
        <v>226</v>
      </c>
      <c r="E152" s="12" t="s">
        <v>17</v>
      </c>
      <c r="F152" s="12"/>
      <c r="G152" s="12">
        <v>100</v>
      </c>
      <c r="H152" s="12"/>
      <c r="I152" s="15"/>
      <c r="J152" s="15"/>
      <c r="K152" s="16"/>
      <c r="L152" s="15"/>
      <c r="M152" s="15"/>
      <c r="N152" s="12"/>
      <c r="O152" s="12"/>
      <c r="P152" s="12"/>
      <c r="Q152" s="12"/>
      <c r="R152" s="12"/>
    </row>
    <row r="153" spans="1:18" ht="15">
      <c r="A153" s="11" t="s">
        <v>1343</v>
      </c>
      <c r="B153" s="7" t="s">
        <v>225</v>
      </c>
      <c r="C153" s="12" t="s">
        <v>28</v>
      </c>
      <c r="D153" s="12" t="s">
        <v>227</v>
      </c>
      <c r="E153" s="12" t="s">
        <v>17</v>
      </c>
      <c r="F153" s="12"/>
      <c r="G153" s="12">
        <v>50</v>
      </c>
      <c r="H153" s="12"/>
      <c r="I153" s="15"/>
      <c r="J153" s="15"/>
      <c r="K153" s="16"/>
      <c r="L153" s="15"/>
      <c r="M153" s="15"/>
      <c r="N153" s="12"/>
      <c r="O153" s="12"/>
      <c r="P153" s="12"/>
      <c r="Q153" s="12"/>
      <c r="R153" s="12"/>
    </row>
    <row r="154" spans="1:18" ht="15">
      <c r="A154" s="11" t="s">
        <v>1344</v>
      </c>
      <c r="B154" s="7" t="s">
        <v>225</v>
      </c>
      <c r="C154" s="12" t="s">
        <v>28</v>
      </c>
      <c r="D154" s="12" t="s">
        <v>228</v>
      </c>
      <c r="E154" s="12" t="s">
        <v>17</v>
      </c>
      <c r="F154" s="12"/>
      <c r="G154" s="12">
        <v>10</v>
      </c>
      <c r="H154" s="12"/>
      <c r="I154" s="15"/>
      <c r="J154" s="15"/>
      <c r="K154" s="16"/>
      <c r="L154" s="15"/>
      <c r="M154" s="15"/>
      <c r="N154" s="12"/>
      <c r="O154" s="12"/>
      <c r="P154" s="12"/>
      <c r="Q154" s="12"/>
      <c r="R154" s="12"/>
    </row>
    <row r="155" spans="1:18" ht="36">
      <c r="A155" s="11" t="s">
        <v>1345</v>
      </c>
      <c r="B155" s="7" t="s">
        <v>229</v>
      </c>
      <c r="C155" s="12" t="s">
        <v>96</v>
      </c>
      <c r="D155" s="12" t="s">
        <v>230</v>
      </c>
      <c r="E155" s="12" t="s">
        <v>17</v>
      </c>
      <c r="F155" s="12"/>
      <c r="G155" s="12">
        <v>50</v>
      </c>
      <c r="H155" s="12"/>
      <c r="I155" s="15"/>
      <c r="J155" s="15"/>
      <c r="K155" s="16"/>
      <c r="L155" s="15"/>
      <c r="M155" s="15"/>
      <c r="N155" s="12"/>
      <c r="O155" s="12"/>
      <c r="P155" s="12"/>
      <c r="Q155" s="12"/>
      <c r="R155" s="12"/>
    </row>
    <row r="156" spans="1:18" ht="42" customHeight="1">
      <c r="A156" s="11" t="s">
        <v>1346</v>
      </c>
      <c r="B156" s="7" t="s">
        <v>231</v>
      </c>
      <c r="C156" s="12" t="s">
        <v>232</v>
      </c>
      <c r="D156" s="12" t="s">
        <v>29</v>
      </c>
      <c r="E156" s="12" t="s">
        <v>17</v>
      </c>
      <c r="F156" s="12"/>
      <c r="G156" s="12">
        <v>21</v>
      </c>
      <c r="H156" s="12"/>
      <c r="I156" s="15"/>
      <c r="J156" s="15"/>
      <c r="K156" s="16"/>
      <c r="L156" s="15"/>
      <c r="M156" s="15"/>
      <c r="N156" s="12"/>
      <c r="O156" s="12"/>
      <c r="P156" s="12"/>
      <c r="Q156" s="12"/>
      <c r="R156" s="12"/>
    </row>
    <row r="157" spans="1:18" ht="15">
      <c r="A157" s="11" t="s">
        <v>1347</v>
      </c>
      <c r="B157" s="7" t="s">
        <v>231</v>
      </c>
      <c r="C157" s="12" t="s">
        <v>19</v>
      </c>
      <c r="D157" s="12" t="s">
        <v>29</v>
      </c>
      <c r="E157" s="12" t="s">
        <v>17</v>
      </c>
      <c r="F157" s="12"/>
      <c r="G157" s="12">
        <v>448</v>
      </c>
      <c r="H157" s="12"/>
      <c r="I157" s="15"/>
      <c r="J157" s="15"/>
      <c r="K157" s="16"/>
      <c r="L157" s="15"/>
      <c r="M157" s="15"/>
      <c r="N157" s="12"/>
      <c r="O157" s="12"/>
      <c r="P157" s="12"/>
      <c r="Q157" s="12"/>
      <c r="R157" s="12"/>
    </row>
    <row r="158" spans="1:18" ht="27" customHeight="1">
      <c r="A158" s="11" t="s">
        <v>1348</v>
      </c>
      <c r="B158" s="7" t="s">
        <v>231</v>
      </c>
      <c r="C158" s="12" t="s">
        <v>233</v>
      </c>
      <c r="D158" s="12" t="s">
        <v>234</v>
      </c>
      <c r="E158" s="12" t="s">
        <v>17</v>
      </c>
      <c r="F158" s="12"/>
      <c r="G158" s="12">
        <v>2</v>
      </c>
      <c r="H158" s="12"/>
      <c r="I158" s="15"/>
      <c r="J158" s="15"/>
      <c r="K158" s="16"/>
      <c r="L158" s="15"/>
      <c r="M158" s="15"/>
      <c r="N158" s="12"/>
      <c r="O158" s="12"/>
      <c r="P158" s="12"/>
      <c r="Q158" s="12"/>
      <c r="R158" s="12"/>
    </row>
    <row r="159" spans="1:18" ht="29.25" customHeight="1">
      <c r="A159" s="11" t="s">
        <v>1349</v>
      </c>
      <c r="B159" s="7" t="s">
        <v>231</v>
      </c>
      <c r="C159" s="12" t="s">
        <v>233</v>
      </c>
      <c r="D159" s="12" t="s">
        <v>235</v>
      </c>
      <c r="E159" s="12" t="s">
        <v>17</v>
      </c>
      <c r="F159" s="12"/>
      <c r="G159" s="12">
        <v>5</v>
      </c>
      <c r="H159" s="12"/>
      <c r="I159" s="15"/>
      <c r="J159" s="15"/>
      <c r="K159" s="16"/>
      <c r="L159" s="15"/>
      <c r="M159" s="15"/>
      <c r="N159" s="12"/>
      <c r="O159" s="12"/>
      <c r="P159" s="12"/>
      <c r="Q159" s="12"/>
      <c r="R159" s="12"/>
    </row>
    <row r="160" spans="1:18" ht="15">
      <c r="A160" s="11" t="s">
        <v>1350</v>
      </c>
      <c r="B160" s="7" t="s">
        <v>231</v>
      </c>
      <c r="C160" s="12" t="s">
        <v>19</v>
      </c>
      <c r="D160" s="12" t="s">
        <v>168</v>
      </c>
      <c r="E160" s="12" t="s">
        <v>17</v>
      </c>
      <c r="F160" s="12"/>
      <c r="G160" s="12">
        <v>28</v>
      </c>
      <c r="H160" s="12"/>
      <c r="I160" s="15"/>
      <c r="J160" s="15"/>
      <c r="K160" s="16"/>
      <c r="L160" s="15"/>
      <c r="M160" s="15"/>
      <c r="N160" s="12"/>
      <c r="O160" s="12"/>
      <c r="P160" s="12"/>
      <c r="Q160" s="12"/>
      <c r="R160" s="12"/>
    </row>
    <row r="161" spans="1:18" ht="15">
      <c r="A161" s="11" t="s">
        <v>1351</v>
      </c>
      <c r="B161" s="7" t="s">
        <v>236</v>
      </c>
      <c r="C161" s="12" t="s">
        <v>41</v>
      </c>
      <c r="D161" s="12" t="s">
        <v>237</v>
      </c>
      <c r="E161" s="12" t="s">
        <v>17</v>
      </c>
      <c r="F161" s="12"/>
      <c r="G161" s="12">
        <v>38</v>
      </c>
      <c r="H161" s="12"/>
      <c r="I161" s="15"/>
      <c r="J161" s="15"/>
      <c r="K161" s="16"/>
      <c r="L161" s="15"/>
      <c r="M161" s="15"/>
      <c r="N161" s="12"/>
      <c r="O161" s="12"/>
      <c r="P161" s="12"/>
      <c r="Q161" s="12"/>
      <c r="R161" s="12"/>
    </row>
    <row r="162" spans="1:18" ht="15">
      <c r="A162" s="11" t="s">
        <v>1352</v>
      </c>
      <c r="B162" s="7" t="s">
        <v>238</v>
      </c>
      <c r="C162" s="12" t="s">
        <v>19</v>
      </c>
      <c r="D162" s="12" t="s">
        <v>21</v>
      </c>
      <c r="E162" s="12" t="s">
        <v>17</v>
      </c>
      <c r="F162" s="12"/>
      <c r="G162" s="12">
        <v>128</v>
      </c>
      <c r="H162" s="12"/>
      <c r="I162" s="15"/>
      <c r="J162" s="15"/>
      <c r="K162" s="16"/>
      <c r="L162" s="15"/>
      <c r="M162" s="15"/>
      <c r="N162" s="12"/>
      <c r="O162" s="12"/>
      <c r="P162" s="12"/>
      <c r="Q162" s="12"/>
      <c r="R162" s="12"/>
    </row>
    <row r="163" spans="1:18" ht="15">
      <c r="A163" s="11" t="s">
        <v>1353</v>
      </c>
      <c r="B163" s="7" t="s">
        <v>238</v>
      </c>
      <c r="C163" s="12" t="s">
        <v>19</v>
      </c>
      <c r="D163" s="12" t="s">
        <v>239</v>
      </c>
      <c r="E163" s="12" t="s">
        <v>17</v>
      </c>
      <c r="F163" s="12"/>
      <c r="G163" s="12">
        <v>12</v>
      </c>
      <c r="H163" s="12"/>
      <c r="I163" s="15"/>
      <c r="J163" s="15"/>
      <c r="K163" s="16"/>
      <c r="L163" s="15"/>
      <c r="M163" s="15"/>
      <c r="N163" s="12"/>
      <c r="O163" s="12"/>
      <c r="P163" s="12"/>
      <c r="Q163" s="12"/>
      <c r="R163" s="12"/>
    </row>
    <row r="164" spans="1:18" ht="15">
      <c r="A164" s="11" t="s">
        <v>1354</v>
      </c>
      <c r="B164" s="7" t="s">
        <v>459</v>
      </c>
      <c r="C164" s="12" t="s">
        <v>163</v>
      </c>
      <c r="D164" s="12" t="s">
        <v>23</v>
      </c>
      <c r="E164" s="12" t="s">
        <v>17</v>
      </c>
      <c r="F164" s="12"/>
      <c r="G164" s="12">
        <v>400</v>
      </c>
      <c r="H164" s="12"/>
      <c r="I164" s="15"/>
      <c r="J164" s="15"/>
      <c r="K164" s="16"/>
      <c r="L164" s="15"/>
      <c r="M164" s="15"/>
      <c r="N164" s="12"/>
      <c r="O164" s="12"/>
      <c r="P164" s="12"/>
      <c r="Q164" s="12"/>
      <c r="R164" s="12"/>
    </row>
    <row r="165" spans="1:18" ht="15">
      <c r="A165" s="11" t="s">
        <v>1355</v>
      </c>
      <c r="B165" s="7" t="s">
        <v>757</v>
      </c>
      <c r="C165" s="12" t="s">
        <v>19</v>
      </c>
      <c r="D165" s="12" t="s">
        <v>81</v>
      </c>
      <c r="E165" s="12" t="s">
        <v>17</v>
      </c>
      <c r="F165" s="12"/>
      <c r="G165" s="12">
        <v>60</v>
      </c>
      <c r="H165" s="12"/>
      <c r="I165" s="15"/>
      <c r="J165" s="15"/>
      <c r="K165" s="16"/>
      <c r="L165" s="15"/>
      <c r="M165" s="15"/>
      <c r="N165" s="12"/>
      <c r="O165" s="12"/>
      <c r="P165" s="12"/>
      <c r="Q165" s="12"/>
      <c r="R165" s="12"/>
    </row>
    <row r="166" spans="1:18" ht="15">
      <c r="A166" s="11" t="s">
        <v>1356</v>
      </c>
      <c r="B166" s="7" t="s">
        <v>757</v>
      </c>
      <c r="C166" s="12" t="s">
        <v>19</v>
      </c>
      <c r="D166" s="12" t="s">
        <v>758</v>
      </c>
      <c r="E166" s="12" t="s">
        <v>17</v>
      </c>
      <c r="F166" s="12"/>
      <c r="G166" s="12">
        <v>60</v>
      </c>
      <c r="H166" s="12"/>
      <c r="I166" s="15"/>
      <c r="J166" s="15"/>
      <c r="K166" s="16"/>
      <c r="L166" s="15"/>
      <c r="M166" s="15"/>
      <c r="N166" s="12"/>
      <c r="O166" s="12"/>
      <c r="P166" s="12"/>
      <c r="Q166" s="12"/>
      <c r="R166" s="12"/>
    </row>
    <row r="167" spans="1:18" ht="15">
      <c r="A167" s="11" t="s">
        <v>1357</v>
      </c>
      <c r="B167" s="7" t="s">
        <v>242</v>
      </c>
      <c r="C167" s="12" t="s">
        <v>19</v>
      </c>
      <c r="D167" s="12" t="s">
        <v>137</v>
      </c>
      <c r="E167" s="12" t="s">
        <v>17</v>
      </c>
      <c r="F167" s="12"/>
      <c r="G167" s="12">
        <v>30</v>
      </c>
      <c r="H167" s="12"/>
      <c r="I167" s="15"/>
      <c r="J167" s="15"/>
      <c r="K167" s="16"/>
      <c r="L167" s="15"/>
      <c r="M167" s="15"/>
      <c r="N167" s="12"/>
      <c r="O167" s="12"/>
      <c r="P167" s="12"/>
      <c r="Q167" s="12"/>
      <c r="R167" s="12"/>
    </row>
    <row r="168" spans="1:18" ht="15">
      <c r="A168" s="11" t="s">
        <v>1358</v>
      </c>
      <c r="B168" s="7" t="s">
        <v>242</v>
      </c>
      <c r="C168" s="12" t="s">
        <v>19</v>
      </c>
      <c r="D168" s="12" t="s">
        <v>66</v>
      </c>
      <c r="E168" s="12" t="s">
        <v>17</v>
      </c>
      <c r="F168" s="12"/>
      <c r="G168" s="12">
        <v>30</v>
      </c>
      <c r="H168" s="12"/>
      <c r="I168" s="15"/>
      <c r="J168" s="15"/>
      <c r="K168" s="16"/>
      <c r="L168" s="15"/>
      <c r="M168" s="15"/>
      <c r="N168" s="12"/>
      <c r="O168" s="12"/>
      <c r="P168" s="12"/>
      <c r="Q168" s="12"/>
      <c r="R168" s="12"/>
    </row>
    <row r="169" spans="1:18" ht="15">
      <c r="A169" s="11" t="s">
        <v>1359</v>
      </c>
      <c r="B169" s="7" t="s">
        <v>240</v>
      </c>
      <c r="C169" s="12" t="s">
        <v>28</v>
      </c>
      <c r="D169" s="12" t="s">
        <v>241</v>
      </c>
      <c r="E169" s="12" t="s">
        <v>17</v>
      </c>
      <c r="F169" s="12"/>
      <c r="G169" s="12">
        <v>150</v>
      </c>
      <c r="H169" s="12"/>
      <c r="I169" s="15"/>
      <c r="J169" s="15"/>
      <c r="K169" s="16"/>
      <c r="L169" s="15"/>
      <c r="M169" s="15"/>
      <c r="N169" s="12"/>
      <c r="O169" s="12"/>
      <c r="P169" s="12"/>
      <c r="Q169" s="12"/>
      <c r="R169" s="12"/>
    </row>
    <row r="170" spans="1:18" ht="15">
      <c r="A170" s="11" t="s">
        <v>1360</v>
      </c>
      <c r="B170" s="7" t="s">
        <v>759</v>
      </c>
      <c r="C170" s="12" t="s">
        <v>19</v>
      </c>
      <c r="D170" s="12" t="s">
        <v>760</v>
      </c>
      <c r="E170" s="12" t="s">
        <v>17</v>
      </c>
      <c r="F170" s="12"/>
      <c r="G170" s="12">
        <v>100</v>
      </c>
      <c r="H170" s="12"/>
      <c r="I170" s="15"/>
      <c r="J170" s="15"/>
      <c r="K170" s="16"/>
      <c r="L170" s="15"/>
      <c r="M170" s="15"/>
      <c r="N170" s="12"/>
      <c r="O170" s="12"/>
      <c r="P170" s="12"/>
      <c r="Q170" s="12"/>
      <c r="R170" s="12"/>
    </row>
    <row r="171" spans="1:18" ht="15">
      <c r="A171" s="11" t="s">
        <v>1361</v>
      </c>
      <c r="B171" s="7" t="s">
        <v>243</v>
      </c>
      <c r="C171" s="12" t="s">
        <v>58</v>
      </c>
      <c r="D171" s="12" t="s">
        <v>119</v>
      </c>
      <c r="E171" s="12" t="s">
        <v>17</v>
      </c>
      <c r="F171" s="12"/>
      <c r="G171" s="12">
        <v>145</v>
      </c>
      <c r="H171" s="12"/>
      <c r="I171" s="15"/>
      <c r="J171" s="15"/>
      <c r="K171" s="16"/>
      <c r="L171" s="15"/>
      <c r="M171" s="15"/>
      <c r="N171" s="12"/>
      <c r="O171" s="12"/>
      <c r="P171" s="12"/>
      <c r="Q171" s="12"/>
      <c r="R171" s="12"/>
    </row>
    <row r="172" spans="1:18" ht="15">
      <c r="A172" s="11" t="s">
        <v>1362</v>
      </c>
      <c r="B172" s="7" t="s">
        <v>243</v>
      </c>
      <c r="C172" s="12" t="s">
        <v>209</v>
      </c>
      <c r="D172" s="12" t="s">
        <v>25</v>
      </c>
      <c r="E172" s="12" t="s">
        <v>17</v>
      </c>
      <c r="F172" s="12"/>
      <c r="G172" s="12">
        <v>18</v>
      </c>
      <c r="H172" s="12"/>
      <c r="I172" s="15"/>
      <c r="J172" s="15"/>
      <c r="K172" s="16"/>
      <c r="L172" s="15"/>
      <c r="M172" s="15"/>
      <c r="N172" s="12"/>
      <c r="O172" s="12"/>
      <c r="P172" s="12"/>
      <c r="Q172" s="12"/>
      <c r="R172" s="12"/>
    </row>
    <row r="173" spans="1:18" ht="15">
      <c r="A173" s="11" t="s">
        <v>1363</v>
      </c>
      <c r="B173" s="7" t="s">
        <v>244</v>
      </c>
      <c r="C173" s="12" t="s">
        <v>19</v>
      </c>
      <c r="D173" s="12" t="s">
        <v>29</v>
      </c>
      <c r="E173" s="12" t="s">
        <v>17</v>
      </c>
      <c r="F173" s="12"/>
      <c r="G173" s="12">
        <v>240</v>
      </c>
      <c r="H173" s="12"/>
      <c r="I173" s="15"/>
      <c r="J173" s="15"/>
      <c r="K173" s="16"/>
      <c r="L173" s="15"/>
      <c r="M173" s="15"/>
      <c r="N173" s="12"/>
      <c r="O173" s="12"/>
      <c r="P173" s="12"/>
      <c r="Q173" s="12"/>
      <c r="R173" s="12"/>
    </row>
    <row r="174" spans="1:18" ht="15">
      <c r="A174" s="11" t="s">
        <v>1364</v>
      </c>
      <c r="B174" s="7" t="s">
        <v>245</v>
      </c>
      <c r="C174" s="12" t="s">
        <v>19</v>
      </c>
      <c r="D174" s="12" t="s">
        <v>81</v>
      </c>
      <c r="E174" s="12" t="s">
        <v>17</v>
      </c>
      <c r="F174" s="12"/>
      <c r="G174" s="12">
        <v>100</v>
      </c>
      <c r="H174" s="12"/>
      <c r="I174" s="15"/>
      <c r="J174" s="15"/>
      <c r="K174" s="16"/>
      <c r="L174" s="15"/>
      <c r="M174" s="15"/>
      <c r="N174" s="12"/>
      <c r="O174" s="12"/>
      <c r="P174" s="12"/>
      <c r="Q174" s="12"/>
      <c r="R174" s="12"/>
    </row>
    <row r="175" spans="1:18" ht="15">
      <c r="A175" s="11" t="s">
        <v>1365</v>
      </c>
      <c r="B175" s="7" t="s">
        <v>245</v>
      </c>
      <c r="C175" s="12" t="s">
        <v>19</v>
      </c>
      <c r="D175" s="12" t="s">
        <v>25</v>
      </c>
      <c r="E175" s="12" t="s">
        <v>17</v>
      </c>
      <c r="F175" s="12"/>
      <c r="G175" s="12">
        <v>100</v>
      </c>
      <c r="H175" s="12"/>
      <c r="I175" s="15"/>
      <c r="J175" s="15"/>
      <c r="K175" s="16"/>
      <c r="L175" s="15"/>
      <c r="M175" s="15"/>
      <c r="N175" s="12"/>
      <c r="O175" s="12"/>
      <c r="P175" s="12"/>
      <c r="Q175" s="12"/>
      <c r="R175" s="12"/>
    </row>
    <row r="176" spans="1:18" ht="15">
      <c r="A176" s="11" t="s">
        <v>1366</v>
      </c>
      <c r="B176" s="7" t="s">
        <v>246</v>
      </c>
      <c r="C176" s="12" t="s">
        <v>19</v>
      </c>
      <c r="D176" s="12" t="s">
        <v>247</v>
      </c>
      <c r="E176" s="12" t="s">
        <v>17</v>
      </c>
      <c r="F176" s="12"/>
      <c r="G176" s="12">
        <v>1000</v>
      </c>
      <c r="H176" s="12"/>
      <c r="I176" s="15"/>
      <c r="J176" s="15"/>
      <c r="K176" s="16"/>
      <c r="L176" s="15"/>
      <c r="M176" s="15"/>
      <c r="N176" s="12"/>
      <c r="O176" s="12"/>
      <c r="P176" s="12"/>
      <c r="Q176" s="12"/>
      <c r="R176" s="12"/>
    </row>
    <row r="177" spans="1:18" ht="15">
      <c r="A177" s="11" t="s">
        <v>1367</v>
      </c>
      <c r="B177" s="7" t="s">
        <v>248</v>
      </c>
      <c r="C177" s="12" t="s">
        <v>62</v>
      </c>
      <c r="D177" s="12" t="s">
        <v>66</v>
      </c>
      <c r="E177" s="12" t="s">
        <v>17</v>
      </c>
      <c r="F177" s="12"/>
      <c r="G177" s="12">
        <v>80</v>
      </c>
      <c r="H177" s="12"/>
      <c r="I177" s="15"/>
      <c r="J177" s="15"/>
      <c r="K177" s="16"/>
      <c r="L177" s="15"/>
      <c r="M177" s="15"/>
      <c r="N177" s="12"/>
      <c r="O177" s="12"/>
      <c r="P177" s="12"/>
      <c r="Q177" s="12"/>
      <c r="R177" s="12"/>
    </row>
    <row r="178" spans="1:18" ht="15">
      <c r="A178" s="11" t="s">
        <v>1368</v>
      </c>
      <c r="B178" s="7" t="s">
        <v>249</v>
      </c>
      <c r="C178" s="12" t="s">
        <v>89</v>
      </c>
      <c r="D178" s="12" t="s">
        <v>250</v>
      </c>
      <c r="E178" s="12" t="s">
        <v>17</v>
      </c>
      <c r="F178" s="12"/>
      <c r="G178" s="12">
        <v>240</v>
      </c>
      <c r="H178" s="12"/>
      <c r="I178" s="15"/>
      <c r="J178" s="15"/>
      <c r="K178" s="16"/>
      <c r="L178" s="15"/>
      <c r="M178" s="15"/>
      <c r="N178" s="12"/>
      <c r="O178" s="12"/>
      <c r="P178" s="12"/>
      <c r="Q178" s="12"/>
      <c r="R178" s="12"/>
    </row>
    <row r="179" spans="1:18" ht="15">
      <c r="A179" s="11" t="s">
        <v>1369</v>
      </c>
      <c r="B179" s="7" t="s">
        <v>761</v>
      </c>
      <c r="C179" s="12" t="s">
        <v>307</v>
      </c>
      <c r="D179" s="12" t="s">
        <v>762</v>
      </c>
      <c r="E179" s="12" t="s">
        <v>17</v>
      </c>
      <c r="F179" s="12"/>
      <c r="G179" s="12">
        <v>2</v>
      </c>
      <c r="H179" s="12"/>
      <c r="I179" s="15"/>
      <c r="J179" s="15"/>
      <c r="K179" s="16"/>
      <c r="L179" s="15"/>
      <c r="M179" s="15"/>
      <c r="N179" s="12"/>
      <c r="O179" s="12"/>
      <c r="P179" s="12"/>
      <c r="Q179" s="12"/>
      <c r="R179" s="12"/>
    </row>
    <row r="180" spans="1:18" ht="24" customHeight="1">
      <c r="A180" s="11" t="s">
        <v>1370</v>
      </c>
      <c r="B180" s="7" t="s">
        <v>251</v>
      </c>
      <c r="C180" s="12" t="s">
        <v>28</v>
      </c>
      <c r="D180" s="12" t="s">
        <v>252</v>
      </c>
      <c r="E180" s="12" t="s">
        <v>17</v>
      </c>
      <c r="F180" s="12"/>
      <c r="G180" s="12">
        <v>30</v>
      </c>
      <c r="H180" s="12"/>
      <c r="I180" s="15"/>
      <c r="J180" s="15"/>
      <c r="K180" s="16"/>
      <c r="L180" s="15"/>
      <c r="M180" s="15"/>
      <c r="N180" s="12"/>
      <c r="O180" s="12"/>
      <c r="P180" s="12"/>
      <c r="Q180" s="12"/>
      <c r="R180" s="12"/>
    </row>
    <row r="181" spans="1:18" ht="15">
      <c r="A181" s="11" t="s">
        <v>1371</v>
      </c>
      <c r="B181" s="7" t="s">
        <v>253</v>
      </c>
      <c r="C181" s="12" t="s">
        <v>44</v>
      </c>
      <c r="D181" s="12" t="s">
        <v>166</v>
      </c>
      <c r="E181" s="12" t="s">
        <v>17</v>
      </c>
      <c r="F181" s="12"/>
      <c r="G181" s="12">
        <v>16</v>
      </c>
      <c r="H181" s="12"/>
      <c r="I181" s="15"/>
      <c r="J181" s="15"/>
      <c r="K181" s="16"/>
      <c r="L181" s="15"/>
      <c r="M181" s="15"/>
      <c r="N181" s="12"/>
      <c r="O181" s="12"/>
      <c r="P181" s="12"/>
      <c r="Q181" s="12"/>
      <c r="R181" s="12"/>
    </row>
    <row r="182" spans="1:18" ht="15">
      <c r="A182" s="11" t="s">
        <v>1372</v>
      </c>
      <c r="B182" s="7" t="s">
        <v>254</v>
      </c>
      <c r="C182" s="12" t="s">
        <v>255</v>
      </c>
      <c r="D182" s="12" t="s">
        <v>256</v>
      </c>
      <c r="E182" s="12" t="s">
        <v>17</v>
      </c>
      <c r="F182" s="12"/>
      <c r="G182" s="12">
        <v>1080</v>
      </c>
      <c r="H182" s="12"/>
      <c r="I182" s="15"/>
      <c r="J182" s="15"/>
      <c r="K182" s="16"/>
      <c r="L182" s="15"/>
      <c r="M182" s="15"/>
      <c r="N182" s="12"/>
      <c r="O182" s="12"/>
      <c r="P182" s="12"/>
      <c r="Q182" s="12"/>
      <c r="R182" s="12"/>
    </row>
    <row r="183" spans="1:18" ht="15">
      <c r="A183" s="11" t="s">
        <v>1373</v>
      </c>
      <c r="B183" s="7" t="s">
        <v>254</v>
      </c>
      <c r="C183" s="12" t="s">
        <v>255</v>
      </c>
      <c r="D183" s="12" t="s">
        <v>21</v>
      </c>
      <c r="E183" s="12" t="s">
        <v>17</v>
      </c>
      <c r="F183" s="12"/>
      <c r="G183" s="12">
        <v>540</v>
      </c>
      <c r="H183" s="12"/>
      <c r="I183" s="15"/>
      <c r="J183" s="15"/>
      <c r="K183" s="16"/>
      <c r="L183" s="15"/>
      <c r="M183" s="15"/>
      <c r="N183" s="12"/>
      <c r="O183" s="12"/>
      <c r="P183" s="12"/>
      <c r="Q183" s="12"/>
      <c r="R183" s="12"/>
    </row>
    <row r="184" spans="1:18" ht="15">
      <c r="A184" s="11" t="s">
        <v>1374</v>
      </c>
      <c r="B184" s="7" t="s">
        <v>257</v>
      </c>
      <c r="C184" s="12" t="s">
        <v>258</v>
      </c>
      <c r="D184" s="12" t="s">
        <v>259</v>
      </c>
      <c r="E184" s="12" t="s">
        <v>17</v>
      </c>
      <c r="F184" s="12"/>
      <c r="G184" s="12">
        <v>20</v>
      </c>
      <c r="H184" s="12"/>
      <c r="I184" s="15"/>
      <c r="J184" s="15"/>
      <c r="K184" s="16"/>
      <c r="L184" s="15"/>
      <c r="M184" s="15"/>
      <c r="N184" s="12"/>
      <c r="O184" s="12"/>
      <c r="P184" s="12"/>
      <c r="Q184" s="12"/>
      <c r="R184" s="12"/>
    </row>
    <row r="185" spans="1:18" ht="15">
      <c r="A185" s="11" t="s">
        <v>1375</v>
      </c>
      <c r="B185" s="7" t="s">
        <v>257</v>
      </c>
      <c r="C185" s="12" t="s">
        <v>258</v>
      </c>
      <c r="D185" s="12" t="s">
        <v>260</v>
      </c>
      <c r="E185" s="12" t="s">
        <v>17</v>
      </c>
      <c r="F185" s="12"/>
      <c r="G185" s="12">
        <v>10</v>
      </c>
      <c r="H185" s="12"/>
      <c r="I185" s="15"/>
      <c r="J185" s="15"/>
      <c r="K185" s="16"/>
      <c r="L185" s="15"/>
      <c r="M185" s="15"/>
      <c r="N185" s="12"/>
      <c r="O185" s="12"/>
      <c r="P185" s="12"/>
      <c r="Q185" s="12"/>
      <c r="R185" s="12"/>
    </row>
    <row r="186" spans="1:18" ht="15">
      <c r="A186" s="11" t="s">
        <v>1376</v>
      </c>
      <c r="B186" s="7" t="s">
        <v>261</v>
      </c>
      <c r="C186" s="12" t="s">
        <v>19</v>
      </c>
      <c r="D186" s="12" t="s">
        <v>101</v>
      </c>
      <c r="E186" s="12" t="s">
        <v>17</v>
      </c>
      <c r="F186" s="12"/>
      <c r="G186" s="12">
        <v>30</v>
      </c>
      <c r="H186" s="12"/>
      <c r="I186" s="15"/>
      <c r="J186" s="15"/>
      <c r="K186" s="16"/>
      <c r="L186" s="15"/>
      <c r="M186" s="15"/>
      <c r="N186" s="12"/>
      <c r="O186" s="12"/>
      <c r="P186" s="12"/>
      <c r="Q186" s="12"/>
      <c r="R186" s="12"/>
    </row>
    <row r="187" spans="1:18" ht="15">
      <c r="A187" s="11" t="s">
        <v>1377</v>
      </c>
      <c r="B187" s="7" t="s">
        <v>262</v>
      </c>
      <c r="C187" s="12" t="s">
        <v>31</v>
      </c>
      <c r="D187" s="12" t="s">
        <v>49</v>
      </c>
      <c r="E187" s="12" t="s">
        <v>17</v>
      </c>
      <c r="F187" s="12"/>
      <c r="G187" s="12">
        <v>13</v>
      </c>
      <c r="H187" s="12"/>
      <c r="I187" s="15"/>
      <c r="J187" s="15"/>
      <c r="K187" s="16"/>
      <c r="L187" s="15"/>
      <c r="M187" s="15"/>
      <c r="N187" s="12"/>
      <c r="O187" s="12"/>
      <c r="P187" s="12"/>
      <c r="Q187" s="12"/>
      <c r="R187" s="12"/>
    </row>
    <row r="188" spans="1:18" ht="15">
      <c r="A188" s="11" t="s">
        <v>1378</v>
      </c>
      <c r="B188" s="7" t="s">
        <v>763</v>
      </c>
      <c r="C188" s="12" t="s">
        <v>573</v>
      </c>
      <c r="D188" s="12" t="s">
        <v>764</v>
      </c>
      <c r="E188" s="12" t="s">
        <v>17</v>
      </c>
      <c r="F188" s="12"/>
      <c r="G188" s="12">
        <v>5</v>
      </c>
      <c r="H188" s="12"/>
      <c r="I188" s="15"/>
      <c r="J188" s="15"/>
      <c r="K188" s="16"/>
      <c r="L188" s="15"/>
      <c r="M188" s="15"/>
      <c r="N188" s="12"/>
      <c r="O188" s="12"/>
      <c r="P188" s="12"/>
      <c r="Q188" s="12"/>
      <c r="R188" s="12"/>
    </row>
    <row r="189" spans="1:18" ht="15">
      <c r="A189" s="11" t="s">
        <v>1379</v>
      </c>
      <c r="B189" s="7" t="s">
        <v>263</v>
      </c>
      <c r="C189" s="12" t="s">
        <v>19</v>
      </c>
      <c r="D189" s="12" t="s">
        <v>65</v>
      </c>
      <c r="E189" s="12" t="s">
        <v>17</v>
      </c>
      <c r="F189" s="12"/>
      <c r="G189" s="12">
        <v>200</v>
      </c>
      <c r="H189" s="12"/>
      <c r="I189" s="15"/>
      <c r="J189" s="15"/>
      <c r="K189" s="16"/>
      <c r="L189" s="15"/>
      <c r="M189" s="15"/>
      <c r="N189" s="12"/>
      <c r="O189" s="12"/>
      <c r="P189" s="12"/>
      <c r="Q189" s="12"/>
      <c r="R189" s="12"/>
    </row>
    <row r="190" spans="1:18" ht="15">
      <c r="A190" s="11" t="s">
        <v>1380</v>
      </c>
      <c r="B190" s="7" t="s">
        <v>263</v>
      </c>
      <c r="C190" s="12" t="s">
        <v>19</v>
      </c>
      <c r="D190" s="12" t="s">
        <v>66</v>
      </c>
      <c r="E190" s="12" t="s">
        <v>17</v>
      </c>
      <c r="F190" s="12"/>
      <c r="G190" s="12">
        <v>140</v>
      </c>
      <c r="H190" s="12"/>
      <c r="I190" s="15"/>
      <c r="J190" s="15"/>
      <c r="K190" s="16"/>
      <c r="L190" s="15"/>
      <c r="M190" s="15"/>
      <c r="N190" s="12"/>
      <c r="O190" s="12"/>
      <c r="P190" s="12"/>
      <c r="Q190" s="12"/>
      <c r="R190" s="12"/>
    </row>
    <row r="191" spans="1:18" ht="15">
      <c r="A191" s="11" t="s">
        <v>1381</v>
      </c>
      <c r="B191" s="7" t="s">
        <v>263</v>
      </c>
      <c r="C191" s="12" t="s">
        <v>28</v>
      </c>
      <c r="D191" s="12" t="s">
        <v>264</v>
      </c>
      <c r="E191" s="12" t="s">
        <v>17</v>
      </c>
      <c r="F191" s="12"/>
      <c r="G191" s="12">
        <v>900</v>
      </c>
      <c r="H191" s="12"/>
      <c r="I191" s="15"/>
      <c r="J191" s="15"/>
      <c r="K191" s="16"/>
      <c r="L191" s="15"/>
      <c r="M191" s="15"/>
      <c r="N191" s="12"/>
      <c r="O191" s="12"/>
      <c r="P191" s="12"/>
      <c r="Q191" s="12"/>
      <c r="R191" s="12"/>
    </row>
    <row r="192" spans="1:18" ht="15">
      <c r="A192" s="11" t="s">
        <v>1382</v>
      </c>
      <c r="B192" s="7" t="s">
        <v>263</v>
      </c>
      <c r="C192" s="12" t="s">
        <v>28</v>
      </c>
      <c r="D192" s="12" t="s">
        <v>265</v>
      </c>
      <c r="E192" s="12" t="s">
        <v>17</v>
      </c>
      <c r="F192" s="12"/>
      <c r="G192" s="12">
        <v>500</v>
      </c>
      <c r="H192" s="12"/>
      <c r="I192" s="15"/>
      <c r="J192" s="15"/>
      <c r="K192" s="16"/>
      <c r="L192" s="15"/>
      <c r="M192" s="15"/>
      <c r="N192" s="12"/>
      <c r="O192" s="12"/>
      <c r="P192" s="12"/>
      <c r="Q192" s="12"/>
      <c r="R192" s="12"/>
    </row>
    <row r="193" spans="1:18" ht="15">
      <c r="A193" s="11" t="s">
        <v>1383</v>
      </c>
      <c r="B193" s="7" t="s">
        <v>266</v>
      </c>
      <c r="C193" s="12" t="s">
        <v>267</v>
      </c>
      <c r="D193" s="12" t="s">
        <v>166</v>
      </c>
      <c r="E193" s="12" t="s">
        <v>17</v>
      </c>
      <c r="F193" s="12"/>
      <c r="G193" s="12">
        <v>1</v>
      </c>
      <c r="H193" s="12"/>
      <c r="I193" s="15"/>
      <c r="J193" s="15"/>
      <c r="K193" s="16"/>
      <c r="L193" s="15"/>
      <c r="M193" s="15"/>
      <c r="N193" s="12"/>
      <c r="O193" s="12"/>
      <c r="P193" s="12"/>
      <c r="Q193" s="12"/>
      <c r="R193" s="12"/>
    </row>
    <row r="194" spans="1:18" ht="15">
      <c r="A194" s="11" t="s">
        <v>1384</v>
      </c>
      <c r="B194" s="7" t="s">
        <v>266</v>
      </c>
      <c r="C194" s="12" t="s">
        <v>268</v>
      </c>
      <c r="D194" s="12" t="s">
        <v>220</v>
      </c>
      <c r="E194" s="12" t="s">
        <v>17</v>
      </c>
      <c r="F194" s="12"/>
      <c r="G194" s="12">
        <v>7</v>
      </c>
      <c r="H194" s="12"/>
      <c r="I194" s="15"/>
      <c r="J194" s="15"/>
      <c r="K194" s="16"/>
      <c r="L194" s="15"/>
      <c r="M194" s="15"/>
      <c r="N194" s="12"/>
      <c r="O194" s="12"/>
      <c r="P194" s="12"/>
      <c r="Q194" s="12"/>
      <c r="R194" s="12"/>
    </row>
    <row r="195" spans="1:18" ht="24">
      <c r="A195" s="11" t="s">
        <v>1385</v>
      </c>
      <c r="B195" s="7" t="s">
        <v>269</v>
      </c>
      <c r="C195" s="12" t="s">
        <v>41</v>
      </c>
      <c r="D195" s="12" t="s">
        <v>270</v>
      </c>
      <c r="E195" s="12" t="s">
        <v>17</v>
      </c>
      <c r="F195" s="12"/>
      <c r="G195" s="12">
        <v>3</v>
      </c>
      <c r="H195" s="12"/>
      <c r="I195" s="15"/>
      <c r="J195" s="15"/>
      <c r="K195" s="16"/>
      <c r="L195" s="15"/>
      <c r="M195" s="15"/>
      <c r="N195" s="12"/>
      <c r="O195" s="12"/>
      <c r="P195" s="12"/>
      <c r="Q195" s="12"/>
      <c r="R195" s="12"/>
    </row>
    <row r="196" spans="1:18" ht="15">
      <c r="A196" s="11" t="s">
        <v>1386</v>
      </c>
      <c r="B196" s="7" t="s">
        <v>271</v>
      </c>
      <c r="C196" s="12" t="s">
        <v>19</v>
      </c>
      <c r="D196" s="12" t="s">
        <v>272</v>
      </c>
      <c r="E196" s="12" t="s">
        <v>17</v>
      </c>
      <c r="F196" s="12"/>
      <c r="G196" s="12">
        <v>150</v>
      </c>
      <c r="H196" s="12"/>
      <c r="I196" s="15"/>
      <c r="J196" s="15"/>
      <c r="K196" s="16"/>
      <c r="L196" s="15"/>
      <c r="M196" s="15"/>
      <c r="N196" s="12"/>
      <c r="O196" s="12"/>
      <c r="P196" s="12"/>
      <c r="Q196" s="12"/>
      <c r="R196" s="12"/>
    </row>
    <row r="197" spans="1:18" ht="15">
      <c r="A197" s="11" t="s">
        <v>1387</v>
      </c>
      <c r="B197" s="7" t="s">
        <v>273</v>
      </c>
      <c r="C197" s="12" t="s">
        <v>41</v>
      </c>
      <c r="D197" s="12" t="s">
        <v>274</v>
      </c>
      <c r="E197" s="12" t="s">
        <v>17</v>
      </c>
      <c r="F197" s="12"/>
      <c r="G197" s="12">
        <v>4</v>
      </c>
      <c r="H197" s="12"/>
      <c r="I197" s="15"/>
      <c r="J197" s="15"/>
      <c r="K197" s="16"/>
      <c r="L197" s="15"/>
      <c r="M197" s="15"/>
      <c r="N197" s="12"/>
      <c r="O197" s="12"/>
      <c r="P197" s="12"/>
      <c r="Q197" s="12"/>
      <c r="R197" s="12"/>
    </row>
    <row r="198" spans="1:18" ht="15">
      <c r="A198" s="11" t="s">
        <v>1388</v>
      </c>
      <c r="B198" s="7" t="s">
        <v>273</v>
      </c>
      <c r="C198" s="12" t="s">
        <v>28</v>
      </c>
      <c r="D198" s="12" t="s">
        <v>275</v>
      </c>
      <c r="E198" s="12" t="s">
        <v>17</v>
      </c>
      <c r="F198" s="12"/>
      <c r="G198" s="12">
        <v>600</v>
      </c>
      <c r="H198" s="12"/>
      <c r="I198" s="15"/>
      <c r="J198" s="15"/>
      <c r="K198" s="16"/>
      <c r="L198" s="15"/>
      <c r="M198" s="15"/>
      <c r="N198" s="12"/>
      <c r="O198" s="12"/>
      <c r="P198" s="12"/>
      <c r="Q198" s="12"/>
      <c r="R198" s="12"/>
    </row>
    <row r="199" spans="1:18" ht="24">
      <c r="A199" s="11" t="s">
        <v>1389</v>
      </c>
      <c r="B199" s="7" t="s">
        <v>273</v>
      </c>
      <c r="C199" s="12" t="s">
        <v>276</v>
      </c>
      <c r="D199" s="12" t="s">
        <v>277</v>
      </c>
      <c r="E199" s="12" t="s">
        <v>17</v>
      </c>
      <c r="F199" s="12"/>
      <c r="G199" s="12">
        <v>10</v>
      </c>
      <c r="H199" s="12"/>
      <c r="I199" s="15"/>
      <c r="J199" s="15"/>
      <c r="K199" s="16"/>
      <c r="L199" s="15"/>
      <c r="M199" s="15"/>
      <c r="N199" s="12"/>
      <c r="O199" s="12"/>
      <c r="P199" s="12"/>
      <c r="Q199" s="12"/>
      <c r="R199" s="12"/>
    </row>
    <row r="200" spans="1:18" ht="24">
      <c r="A200" s="11" t="s">
        <v>1390</v>
      </c>
      <c r="B200" s="7" t="s">
        <v>273</v>
      </c>
      <c r="C200" s="12" t="s">
        <v>276</v>
      </c>
      <c r="D200" s="12" t="s">
        <v>278</v>
      </c>
      <c r="E200" s="12" t="s">
        <v>17</v>
      </c>
      <c r="F200" s="12"/>
      <c r="G200" s="12">
        <v>20</v>
      </c>
      <c r="H200" s="12"/>
      <c r="I200" s="15"/>
      <c r="J200" s="15"/>
      <c r="K200" s="16"/>
      <c r="L200" s="15"/>
      <c r="M200" s="15"/>
      <c r="N200" s="12"/>
      <c r="O200" s="12"/>
      <c r="P200" s="12"/>
      <c r="Q200" s="12"/>
      <c r="R200" s="12"/>
    </row>
    <row r="201" spans="1:18" ht="15">
      <c r="A201" s="11" t="s">
        <v>1391</v>
      </c>
      <c r="B201" s="7" t="s">
        <v>273</v>
      </c>
      <c r="C201" s="12" t="s">
        <v>19</v>
      </c>
      <c r="D201" s="12" t="s">
        <v>137</v>
      </c>
      <c r="E201" s="12" t="s">
        <v>17</v>
      </c>
      <c r="F201" s="12"/>
      <c r="G201" s="12">
        <v>120</v>
      </c>
      <c r="H201" s="12"/>
      <c r="I201" s="15"/>
      <c r="J201" s="15"/>
      <c r="K201" s="16"/>
      <c r="L201" s="15"/>
      <c r="M201" s="15"/>
      <c r="N201" s="12"/>
      <c r="O201" s="12"/>
      <c r="P201" s="12"/>
      <c r="Q201" s="12"/>
      <c r="R201" s="12"/>
    </row>
    <row r="202" spans="1:18" ht="15">
      <c r="A202" s="11" t="s">
        <v>1392</v>
      </c>
      <c r="B202" s="7" t="s">
        <v>273</v>
      </c>
      <c r="C202" s="12" t="s">
        <v>19</v>
      </c>
      <c r="D202" s="12" t="s">
        <v>35</v>
      </c>
      <c r="E202" s="12" t="s">
        <v>17</v>
      </c>
      <c r="F202" s="12"/>
      <c r="G202" s="12">
        <v>240</v>
      </c>
      <c r="H202" s="12"/>
      <c r="I202" s="15"/>
      <c r="J202" s="15"/>
      <c r="K202" s="16"/>
      <c r="L202" s="15"/>
      <c r="M202" s="15"/>
      <c r="N202" s="12"/>
      <c r="O202" s="12"/>
      <c r="P202" s="12"/>
      <c r="Q202" s="12"/>
      <c r="R202" s="12"/>
    </row>
    <row r="203" spans="1:18" ht="24">
      <c r="A203" s="11" t="s">
        <v>1393</v>
      </c>
      <c r="B203" s="7" t="s">
        <v>281</v>
      </c>
      <c r="C203" s="12" t="s">
        <v>282</v>
      </c>
      <c r="D203" s="12" t="s">
        <v>25</v>
      </c>
      <c r="E203" s="12" t="s">
        <v>17</v>
      </c>
      <c r="F203" s="12"/>
      <c r="G203" s="12">
        <v>60</v>
      </c>
      <c r="H203" s="12"/>
      <c r="I203" s="15"/>
      <c r="J203" s="15"/>
      <c r="K203" s="16"/>
      <c r="L203" s="15"/>
      <c r="M203" s="15"/>
      <c r="N203" s="12"/>
      <c r="O203" s="12"/>
      <c r="P203" s="12"/>
      <c r="Q203" s="12"/>
      <c r="R203" s="12"/>
    </row>
    <row r="204" spans="1:18" ht="15">
      <c r="A204" s="11" t="s">
        <v>1394</v>
      </c>
      <c r="B204" s="7" t="s">
        <v>281</v>
      </c>
      <c r="C204" s="12" t="s">
        <v>307</v>
      </c>
      <c r="D204" s="12" t="s">
        <v>765</v>
      </c>
      <c r="E204" s="12" t="s">
        <v>17</v>
      </c>
      <c r="F204" s="12"/>
      <c r="G204" s="12">
        <v>3</v>
      </c>
      <c r="H204" s="12"/>
      <c r="I204" s="15"/>
      <c r="J204" s="15"/>
      <c r="K204" s="16"/>
      <c r="L204" s="15"/>
      <c r="M204" s="15"/>
      <c r="N204" s="12"/>
      <c r="O204" s="12"/>
      <c r="P204" s="12"/>
      <c r="Q204" s="12"/>
      <c r="R204" s="12"/>
    </row>
    <row r="205" spans="1:18" ht="15">
      <c r="A205" s="11" t="s">
        <v>1395</v>
      </c>
      <c r="B205" s="7" t="s">
        <v>279</v>
      </c>
      <c r="C205" s="12" t="s">
        <v>19</v>
      </c>
      <c r="D205" s="12" t="s">
        <v>280</v>
      </c>
      <c r="E205" s="12" t="s">
        <v>17</v>
      </c>
      <c r="F205" s="12"/>
      <c r="G205" s="12">
        <v>520</v>
      </c>
      <c r="H205" s="12"/>
      <c r="I205" s="15"/>
      <c r="J205" s="15"/>
      <c r="K205" s="16"/>
      <c r="L205" s="15"/>
      <c r="M205" s="15"/>
      <c r="N205" s="12"/>
      <c r="O205" s="12"/>
      <c r="P205" s="12"/>
      <c r="Q205" s="12"/>
      <c r="R205" s="12"/>
    </row>
    <row r="206" spans="1:18" ht="15">
      <c r="A206" s="11" t="s">
        <v>1396</v>
      </c>
      <c r="B206" s="7" t="s">
        <v>285</v>
      </c>
      <c r="C206" s="12" t="s">
        <v>19</v>
      </c>
      <c r="D206" s="12" t="s">
        <v>175</v>
      </c>
      <c r="E206" s="12" t="s">
        <v>17</v>
      </c>
      <c r="F206" s="12"/>
      <c r="G206" s="12">
        <v>960</v>
      </c>
      <c r="H206" s="12"/>
      <c r="I206" s="15"/>
      <c r="J206" s="15"/>
      <c r="K206" s="16"/>
      <c r="L206" s="15"/>
      <c r="M206" s="15"/>
      <c r="N206" s="12"/>
      <c r="O206" s="12"/>
      <c r="P206" s="12"/>
      <c r="Q206" s="12"/>
      <c r="R206" s="12"/>
    </row>
    <row r="207" spans="1:18" ht="15">
      <c r="A207" s="11" t="s">
        <v>1397</v>
      </c>
      <c r="B207" s="7" t="s">
        <v>285</v>
      </c>
      <c r="C207" s="12" t="s">
        <v>19</v>
      </c>
      <c r="D207" s="12" t="s">
        <v>67</v>
      </c>
      <c r="E207" s="12" t="s">
        <v>17</v>
      </c>
      <c r="F207" s="12"/>
      <c r="G207" s="12">
        <v>90</v>
      </c>
      <c r="H207" s="12"/>
      <c r="I207" s="15"/>
      <c r="J207" s="15"/>
      <c r="K207" s="16"/>
      <c r="L207" s="15"/>
      <c r="M207" s="15"/>
      <c r="N207" s="12"/>
      <c r="O207" s="12"/>
      <c r="P207" s="12"/>
      <c r="Q207" s="12"/>
      <c r="R207" s="12"/>
    </row>
    <row r="208" spans="1:18" ht="15">
      <c r="A208" s="11" t="s">
        <v>1398</v>
      </c>
      <c r="B208" s="7" t="s">
        <v>286</v>
      </c>
      <c r="C208" s="12" t="s">
        <v>19</v>
      </c>
      <c r="D208" s="12" t="s">
        <v>287</v>
      </c>
      <c r="E208" s="12" t="s">
        <v>17</v>
      </c>
      <c r="F208" s="12"/>
      <c r="G208" s="12">
        <v>30</v>
      </c>
      <c r="H208" s="12"/>
      <c r="I208" s="15"/>
      <c r="J208" s="15"/>
      <c r="K208" s="16"/>
      <c r="L208" s="15"/>
      <c r="M208" s="15"/>
      <c r="N208" s="12"/>
      <c r="O208" s="12"/>
      <c r="P208" s="12"/>
      <c r="Q208" s="12"/>
      <c r="R208" s="12"/>
    </row>
    <row r="209" spans="1:18" ht="15">
      <c r="A209" s="11" t="s">
        <v>1399</v>
      </c>
      <c r="B209" s="7" t="s">
        <v>286</v>
      </c>
      <c r="C209" s="12" t="s">
        <v>19</v>
      </c>
      <c r="D209" s="12" t="s">
        <v>288</v>
      </c>
      <c r="E209" s="12" t="s">
        <v>17</v>
      </c>
      <c r="F209" s="12"/>
      <c r="G209" s="12">
        <v>30</v>
      </c>
      <c r="H209" s="12"/>
      <c r="I209" s="15"/>
      <c r="J209" s="15"/>
      <c r="K209" s="16"/>
      <c r="L209" s="15"/>
      <c r="M209" s="15"/>
      <c r="N209" s="12"/>
      <c r="O209" s="12"/>
      <c r="P209" s="12"/>
      <c r="Q209" s="12"/>
      <c r="R209" s="12"/>
    </row>
    <row r="210" spans="1:18" ht="15">
      <c r="A210" s="11" t="s">
        <v>1400</v>
      </c>
      <c r="B210" s="7" t="s">
        <v>289</v>
      </c>
      <c r="C210" s="12" t="s">
        <v>27</v>
      </c>
      <c r="D210" s="12" t="s">
        <v>290</v>
      </c>
      <c r="E210" s="12" t="s">
        <v>17</v>
      </c>
      <c r="F210" s="12"/>
      <c r="G210" s="12">
        <v>5</v>
      </c>
      <c r="H210" s="12"/>
      <c r="I210" s="15"/>
      <c r="J210" s="15"/>
      <c r="K210" s="16"/>
      <c r="L210" s="15"/>
      <c r="M210" s="15"/>
      <c r="N210" s="12"/>
      <c r="O210" s="12"/>
      <c r="P210" s="12"/>
      <c r="Q210" s="12"/>
      <c r="R210" s="12"/>
    </row>
    <row r="211" spans="1:18" ht="15">
      <c r="A211" s="11" t="s">
        <v>1401</v>
      </c>
      <c r="B211" s="7" t="s">
        <v>289</v>
      </c>
      <c r="C211" s="12" t="s">
        <v>163</v>
      </c>
      <c r="D211" s="12" t="s">
        <v>112</v>
      </c>
      <c r="E211" s="12" t="s">
        <v>17</v>
      </c>
      <c r="F211" s="12"/>
      <c r="G211" s="12">
        <v>4000</v>
      </c>
      <c r="H211" s="12"/>
      <c r="I211" s="15"/>
      <c r="J211" s="15"/>
      <c r="K211" s="16"/>
      <c r="L211" s="15"/>
      <c r="M211" s="15"/>
      <c r="N211" s="12"/>
      <c r="O211" s="12"/>
      <c r="P211" s="12"/>
      <c r="Q211" s="12"/>
      <c r="R211" s="12"/>
    </row>
    <row r="212" spans="1:18" ht="15">
      <c r="A212" s="11" t="s">
        <v>1402</v>
      </c>
      <c r="B212" s="7" t="s">
        <v>291</v>
      </c>
      <c r="C212" s="12" t="s">
        <v>203</v>
      </c>
      <c r="D212" s="12" t="s">
        <v>292</v>
      </c>
      <c r="E212" s="12" t="s">
        <v>17</v>
      </c>
      <c r="F212" s="12"/>
      <c r="G212" s="12">
        <v>1</v>
      </c>
      <c r="H212" s="12"/>
      <c r="I212" s="15"/>
      <c r="J212" s="15"/>
      <c r="K212" s="16"/>
      <c r="L212" s="15"/>
      <c r="M212" s="15"/>
      <c r="N212" s="12"/>
      <c r="O212" s="12"/>
      <c r="P212" s="12"/>
      <c r="Q212" s="12"/>
      <c r="R212" s="12"/>
    </row>
    <row r="213" spans="1:18" ht="15">
      <c r="A213" s="11" t="s">
        <v>1403</v>
      </c>
      <c r="B213" s="7" t="s">
        <v>293</v>
      </c>
      <c r="C213" s="12" t="s">
        <v>28</v>
      </c>
      <c r="D213" s="12" t="s">
        <v>294</v>
      </c>
      <c r="E213" s="12" t="s">
        <v>17</v>
      </c>
      <c r="F213" s="12"/>
      <c r="G213" s="12">
        <v>25</v>
      </c>
      <c r="H213" s="12"/>
      <c r="I213" s="15"/>
      <c r="J213" s="15"/>
      <c r="K213" s="16"/>
      <c r="L213" s="15"/>
      <c r="M213" s="15"/>
      <c r="N213" s="12"/>
      <c r="O213" s="12"/>
      <c r="P213" s="12"/>
      <c r="Q213" s="12"/>
      <c r="R213" s="12"/>
    </row>
    <row r="214" spans="1:18" ht="24">
      <c r="A214" s="11" t="s">
        <v>1404</v>
      </c>
      <c r="B214" s="7" t="s">
        <v>295</v>
      </c>
      <c r="C214" s="12" t="s">
        <v>296</v>
      </c>
      <c r="D214" s="12" t="s">
        <v>297</v>
      </c>
      <c r="E214" s="12" t="s">
        <v>17</v>
      </c>
      <c r="F214" s="12"/>
      <c r="G214" s="12">
        <v>60</v>
      </c>
      <c r="H214" s="12"/>
      <c r="I214" s="15"/>
      <c r="J214" s="15"/>
      <c r="K214" s="16"/>
      <c r="L214" s="15"/>
      <c r="M214" s="15"/>
      <c r="N214" s="12"/>
      <c r="O214" s="12"/>
      <c r="P214" s="12"/>
      <c r="Q214" s="12"/>
      <c r="R214" s="12"/>
    </row>
    <row r="215" spans="1:18" ht="15">
      <c r="A215" s="11" t="s">
        <v>1405</v>
      </c>
      <c r="B215" s="7" t="s">
        <v>298</v>
      </c>
      <c r="C215" s="12" t="s">
        <v>79</v>
      </c>
      <c r="D215" s="12" t="s">
        <v>29</v>
      </c>
      <c r="E215" s="12" t="s">
        <v>17</v>
      </c>
      <c r="F215" s="12"/>
      <c r="G215" s="12">
        <v>360</v>
      </c>
      <c r="H215" s="12"/>
      <c r="I215" s="15"/>
      <c r="J215" s="15"/>
      <c r="K215" s="16"/>
      <c r="L215" s="15"/>
      <c r="M215" s="15"/>
      <c r="N215" s="12"/>
      <c r="O215" s="12"/>
      <c r="P215" s="12"/>
      <c r="Q215" s="12"/>
      <c r="R215" s="12"/>
    </row>
    <row r="216" spans="1:18" ht="16.5" customHeight="1">
      <c r="A216" s="11" t="s">
        <v>1406</v>
      </c>
      <c r="B216" s="7" t="s">
        <v>299</v>
      </c>
      <c r="C216" s="12" t="s">
        <v>19</v>
      </c>
      <c r="D216" s="12" t="s">
        <v>300</v>
      </c>
      <c r="E216" s="12" t="s">
        <v>17</v>
      </c>
      <c r="F216" s="12"/>
      <c r="G216" s="12">
        <v>20</v>
      </c>
      <c r="H216" s="12"/>
      <c r="I216" s="15"/>
      <c r="J216" s="15"/>
      <c r="K216" s="16"/>
      <c r="L216" s="15"/>
      <c r="M216" s="15"/>
      <c r="N216" s="12"/>
      <c r="O216" s="12"/>
      <c r="P216" s="12"/>
      <c r="Q216" s="12"/>
      <c r="R216" s="12"/>
    </row>
    <row r="217" spans="1:18" ht="15">
      <c r="A217" s="11" t="s">
        <v>1407</v>
      </c>
      <c r="B217" s="7" t="s">
        <v>301</v>
      </c>
      <c r="C217" s="12" t="s">
        <v>28</v>
      </c>
      <c r="D217" s="12" t="s">
        <v>168</v>
      </c>
      <c r="E217" s="12" t="s">
        <v>17</v>
      </c>
      <c r="F217" s="12"/>
      <c r="G217" s="12">
        <v>20</v>
      </c>
      <c r="H217" s="12"/>
      <c r="I217" s="15"/>
      <c r="J217" s="15"/>
      <c r="K217" s="16"/>
      <c r="L217" s="15"/>
      <c r="M217" s="15"/>
      <c r="N217" s="12"/>
      <c r="O217" s="12"/>
      <c r="P217" s="12"/>
      <c r="Q217" s="12"/>
      <c r="R217" s="12"/>
    </row>
    <row r="218" spans="1:18" ht="15">
      <c r="A218" s="11" t="s">
        <v>1408</v>
      </c>
      <c r="B218" s="7" t="s">
        <v>302</v>
      </c>
      <c r="C218" s="12" t="s">
        <v>19</v>
      </c>
      <c r="D218" s="12" t="s">
        <v>101</v>
      </c>
      <c r="E218" s="12" t="s">
        <v>17</v>
      </c>
      <c r="F218" s="12"/>
      <c r="G218" s="12">
        <v>28</v>
      </c>
      <c r="H218" s="12"/>
      <c r="I218" s="15"/>
      <c r="J218" s="15"/>
      <c r="K218" s="16"/>
      <c r="L218" s="15"/>
      <c r="M218" s="15"/>
      <c r="N218" s="12"/>
      <c r="O218" s="12"/>
      <c r="P218" s="12"/>
      <c r="Q218" s="12"/>
      <c r="R218" s="12"/>
    </row>
    <row r="219" spans="1:18" ht="15">
      <c r="A219" s="11" t="s">
        <v>1409</v>
      </c>
      <c r="B219" s="7" t="s">
        <v>302</v>
      </c>
      <c r="C219" s="12" t="s">
        <v>19</v>
      </c>
      <c r="D219" s="12" t="s">
        <v>35</v>
      </c>
      <c r="E219" s="12" t="s">
        <v>17</v>
      </c>
      <c r="F219" s="12"/>
      <c r="G219" s="12">
        <v>56</v>
      </c>
      <c r="H219" s="12"/>
      <c r="I219" s="15"/>
      <c r="J219" s="15"/>
      <c r="K219" s="16"/>
      <c r="L219" s="15"/>
      <c r="M219" s="15"/>
      <c r="N219" s="12"/>
      <c r="O219" s="12"/>
      <c r="P219" s="12"/>
      <c r="Q219" s="12"/>
      <c r="R219" s="12"/>
    </row>
    <row r="220" spans="1:18" ht="15">
      <c r="A220" s="11" t="s">
        <v>1410</v>
      </c>
      <c r="B220" s="7" t="s">
        <v>303</v>
      </c>
      <c r="C220" s="12" t="s">
        <v>304</v>
      </c>
      <c r="D220" s="12" t="s">
        <v>305</v>
      </c>
      <c r="E220" s="12" t="s">
        <v>17</v>
      </c>
      <c r="F220" s="12"/>
      <c r="G220" s="12">
        <v>2</v>
      </c>
      <c r="H220" s="12"/>
      <c r="I220" s="15"/>
      <c r="J220" s="15"/>
      <c r="K220" s="16"/>
      <c r="L220" s="15"/>
      <c r="M220" s="15"/>
      <c r="N220" s="12"/>
      <c r="O220" s="12"/>
      <c r="P220" s="12"/>
      <c r="Q220" s="12"/>
      <c r="R220" s="12"/>
    </row>
    <row r="221" spans="1:18" ht="15.75" customHeight="1">
      <c r="A221" s="11" t="s">
        <v>1411</v>
      </c>
      <c r="B221" s="7" t="s">
        <v>306</v>
      </c>
      <c r="C221" s="12" t="s">
        <v>307</v>
      </c>
      <c r="D221" s="12" t="s">
        <v>308</v>
      </c>
      <c r="E221" s="12" t="s">
        <v>17</v>
      </c>
      <c r="F221" s="12"/>
      <c r="G221" s="12">
        <v>2</v>
      </c>
      <c r="H221" s="12"/>
      <c r="I221" s="15"/>
      <c r="J221" s="15"/>
      <c r="K221" s="16"/>
      <c r="L221" s="15"/>
      <c r="M221" s="15"/>
      <c r="N221" s="12"/>
      <c r="O221" s="12"/>
      <c r="P221" s="12"/>
      <c r="Q221" s="12"/>
      <c r="R221" s="12"/>
    </row>
    <row r="222" spans="1:18" ht="15">
      <c r="A222" s="11" t="s">
        <v>1412</v>
      </c>
      <c r="B222" s="7" t="s">
        <v>309</v>
      </c>
      <c r="C222" s="12" t="s">
        <v>19</v>
      </c>
      <c r="D222" s="12" t="s">
        <v>310</v>
      </c>
      <c r="E222" s="12" t="s">
        <v>17</v>
      </c>
      <c r="F222" s="12"/>
      <c r="G222" s="12">
        <v>360</v>
      </c>
      <c r="H222" s="12"/>
      <c r="I222" s="15"/>
      <c r="J222" s="15"/>
      <c r="K222" s="16"/>
      <c r="L222" s="15"/>
      <c r="M222" s="15"/>
      <c r="N222" s="12"/>
      <c r="O222" s="12"/>
      <c r="P222" s="12"/>
      <c r="Q222" s="12"/>
      <c r="R222" s="12"/>
    </row>
    <row r="223" spans="1:18" ht="15">
      <c r="A223" s="11" t="s">
        <v>1413</v>
      </c>
      <c r="B223" s="7" t="s">
        <v>309</v>
      </c>
      <c r="C223" s="12" t="s">
        <v>19</v>
      </c>
      <c r="D223" s="12" t="s">
        <v>137</v>
      </c>
      <c r="E223" s="12" t="s">
        <v>17</v>
      </c>
      <c r="F223" s="12"/>
      <c r="G223" s="12">
        <v>90</v>
      </c>
      <c r="H223" s="12"/>
      <c r="I223" s="15"/>
      <c r="J223" s="15"/>
      <c r="K223" s="16"/>
      <c r="L223" s="15"/>
      <c r="M223" s="15"/>
      <c r="N223" s="12"/>
      <c r="O223" s="12"/>
      <c r="P223" s="12"/>
      <c r="Q223" s="12"/>
      <c r="R223" s="12"/>
    </row>
    <row r="224" spans="1:18" ht="24">
      <c r="A224" s="11" t="s">
        <v>1414</v>
      </c>
      <c r="B224" s="7" t="s">
        <v>309</v>
      </c>
      <c r="C224" s="12" t="s">
        <v>311</v>
      </c>
      <c r="D224" s="12" t="s">
        <v>310</v>
      </c>
      <c r="E224" s="12" t="s">
        <v>17</v>
      </c>
      <c r="F224" s="12"/>
      <c r="G224" s="12">
        <v>90</v>
      </c>
      <c r="H224" s="12"/>
      <c r="I224" s="15"/>
      <c r="J224" s="15"/>
      <c r="K224" s="16"/>
      <c r="L224" s="15"/>
      <c r="M224" s="15"/>
      <c r="N224" s="12"/>
      <c r="O224" s="12"/>
      <c r="P224" s="12"/>
      <c r="Q224" s="12"/>
      <c r="R224" s="12"/>
    </row>
    <row r="225" spans="1:18" ht="15">
      <c r="A225" s="11" t="s">
        <v>1415</v>
      </c>
      <c r="B225" s="7" t="s">
        <v>312</v>
      </c>
      <c r="C225" s="12" t="s">
        <v>163</v>
      </c>
      <c r="D225" s="12" t="s">
        <v>81</v>
      </c>
      <c r="E225" s="12" t="s">
        <v>17</v>
      </c>
      <c r="F225" s="12"/>
      <c r="G225" s="12">
        <v>180</v>
      </c>
      <c r="H225" s="12"/>
      <c r="I225" s="15"/>
      <c r="J225" s="15"/>
      <c r="K225" s="16"/>
      <c r="L225" s="15"/>
      <c r="M225" s="15"/>
      <c r="N225" s="12"/>
      <c r="O225" s="12"/>
      <c r="P225" s="12"/>
      <c r="Q225" s="12"/>
      <c r="R225" s="12"/>
    </row>
    <row r="226" spans="1:18" ht="15">
      <c r="A226" s="11" t="s">
        <v>1416</v>
      </c>
      <c r="B226" s="7" t="s">
        <v>312</v>
      </c>
      <c r="C226" s="12" t="s">
        <v>163</v>
      </c>
      <c r="D226" s="12" t="s">
        <v>101</v>
      </c>
      <c r="E226" s="12" t="s">
        <v>17</v>
      </c>
      <c r="F226" s="12"/>
      <c r="G226" s="12">
        <v>150</v>
      </c>
      <c r="H226" s="12"/>
      <c r="I226" s="15"/>
      <c r="J226" s="15"/>
      <c r="K226" s="16"/>
      <c r="L226" s="15"/>
      <c r="M226" s="15"/>
      <c r="N226" s="12"/>
      <c r="O226" s="12"/>
      <c r="P226" s="12"/>
      <c r="Q226" s="12"/>
      <c r="R226" s="12"/>
    </row>
    <row r="227" spans="1:18" ht="15">
      <c r="A227" s="11" t="s">
        <v>1417</v>
      </c>
      <c r="B227" s="7" t="s">
        <v>313</v>
      </c>
      <c r="C227" s="12" t="s">
        <v>117</v>
      </c>
      <c r="D227" s="12" t="s">
        <v>25</v>
      </c>
      <c r="E227" s="12" t="s">
        <v>17</v>
      </c>
      <c r="F227" s="12"/>
      <c r="G227" s="12">
        <v>100</v>
      </c>
      <c r="H227" s="12"/>
      <c r="I227" s="15"/>
      <c r="J227" s="15"/>
      <c r="K227" s="16"/>
      <c r="L227" s="15"/>
      <c r="M227" s="15"/>
      <c r="N227" s="12"/>
      <c r="O227" s="12"/>
      <c r="P227" s="12"/>
      <c r="Q227" s="12"/>
      <c r="R227" s="12"/>
    </row>
    <row r="228" spans="1:18" ht="15">
      <c r="A228" s="11" t="s">
        <v>1418</v>
      </c>
      <c r="B228" s="7" t="s">
        <v>313</v>
      </c>
      <c r="C228" s="12" t="s">
        <v>28</v>
      </c>
      <c r="D228" s="12" t="s">
        <v>314</v>
      </c>
      <c r="E228" s="12" t="s">
        <v>17</v>
      </c>
      <c r="F228" s="12"/>
      <c r="G228" s="12">
        <v>70</v>
      </c>
      <c r="H228" s="12"/>
      <c r="I228" s="15"/>
      <c r="J228" s="15"/>
      <c r="K228" s="16"/>
      <c r="L228" s="15"/>
      <c r="M228" s="15"/>
      <c r="N228" s="12"/>
      <c r="O228" s="12"/>
      <c r="P228" s="12"/>
      <c r="Q228" s="12"/>
      <c r="R228" s="12"/>
    </row>
    <row r="229" spans="1:18" ht="27" customHeight="1">
      <c r="A229" s="11" t="s">
        <v>1419</v>
      </c>
      <c r="B229" s="7" t="s">
        <v>766</v>
      </c>
      <c r="C229" s="12" t="s">
        <v>31</v>
      </c>
      <c r="D229" s="12" t="s">
        <v>767</v>
      </c>
      <c r="E229" s="12" t="s">
        <v>17</v>
      </c>
      <c r="F229" s="12"/>
      <c r="G229" s="12">
        <v>5</v>
      </c>
      <c r="H229" s="12"/>
      <c r="I229" s="15"/>
      <c r="J229" s="15"/>
      <c r="K229" s="16"/>
      <c r="L229" s="15"/>
      <c r="M229" s="15"/>
      <c r="N229" s="12"/>
      <c r="O229" s="12"/>
      <c r="P229" s="12"/>
      <c r="Q229" s="12"/>
      <c r="R229" s="12"/>
    </row>
    <row r="230" spans="1:18" ht="15">
      <c r="A230" s="11" t="s">
        <v>1420</v>
      </c>
      <c r="B230" s="7" t="s">
        <v>315</v>
      </c>
      <c r="C230" s="12" t="s">
        <v>19</v>
      </c>
      <c r="D230" s="12" t="s">
        <v>101</v>
      </c>
      <c r="E230" s="12" t="s">
        <v>17</v>
      </c>
      <c r="F230" s="12"/>
      <c r="G230" s="12">
        <v>30</v>
      </c>
      <c r="H230" s="12"/>
      <c r="I230" s="15"/>
      <c r="J230" s="15"/>
      <c r="K230" s="16"/>
      <c r="L230" s="15"/>
      <c r="M230" s="15"/>
      <c r="N230" s="12"/>
      <c r="O230" s="12"/>
      <c r="P230" s="12"/>
      <c r="Q230" s="12"/>
      <c r="R230" s="12"/>
    </row>
    <row r="231" spans="1:18" ht="15">
      <c r="A231" s="11" t="s">
        <v>1421</v>
      </c>
      <c r="B231" s="7" t="s">
        <v>316</v>
      </c>
      <c r="C231" s="12" t="s">
        <v>19</v>
      </c>
      <c r="D231" s="12" t="s">
        <v>35</v>
      </c>
      <c r="E231" s="12" t="s">
        <v>17</v>
      </c>
      <c r="F231" s="12"/>
      <c r="G231" s="12">
        <v>60</v>
      </c>
      <c r="H231" s="12"/>
      <c r="I231" s="15"/>
      <c r="J231" s="15"/>
      <c r="K231" s="16"/>
      <c r="L231" s="15"/>
      <c r="M231" s="15"/>
      <c r="N231" s="12"/>
      <c r="O231" s="12"/>
      <c r="P231" s="12"/>
      <c r="Q231" s="12"/>
      <c r="R231" s="12"/>
    </row>
    <row r="232" spans="1:18" ht="15">
      <c r="A232" s="11" t="s">
        <v>1422</v>
      </c>
      <c r="B232" s="7" t="s">
        <v>316</v>
      </c>
      <c r="C232" s="12" t="s">
        <v>19</v>
      </c>
      <c r="D232" s="12" t="s">
        <v>101</v>
      </c>
      <c r="E232" s="12" t="s">
        <v>17</v>
      </c>
      <c r="F232" s="12"/>
      <c r="G232" s="12">
        <v>60</v>
      </c>
      <c r="H232" s="12"/>
      <c r="I232" s="15"/>
      <c r="J232" s="15"/>
      <c r="K232" s="16"/>
      <c r="L232" s="15"/>
      <c r="M232" s="15"/>
      <c r="N232" s="12"/>
      <c r="O232" s="12"/>
      <c r="P232" s="12"/>
      <c r="Q232" s="12"/>
      <c r="R232" s="12"/>
    </row>
    <row r="233" spans="1:18" ht="15">
      <c r="A233" s="11" t="s">
        <v>1423</v>
      </c>
      <c r="B233" s="7" t="s">
        <v>316</v>
      </c>
      <c r="C233" s="12" t="s">
        <v>19</v>
      </c>
      <c r="D233" s="12" t="s">
        <v>102</v>
      </c>
      <c r="E233" s="12" t="s">
        <v>17</v>
      </c>
      <c r="F233" s="12"/>
      <c r="G233" s="12">
        <v>60</v>
      </c>
      <c r="H233" s="12"/>
      <c r="I233" s="15"/>
      <c r="J233" s="15"/>
      <c r="K233" s="16"/>
      <c r="L233" s="15"/>
      <c r="M233" s="15"/>
      <c r="N233" s="12"/>
      <c r="O233" s="12"/>
      <c r="P233" s="12"/>
      <c r="Q233" s="12"/>
      <c r="R233" s="12"/>
    </row>
    <row r="234" spans="1:18" ht="15">
      <c r="A234" s="11" t="s">
        <v>1424</v>
      </c>
      <c r="B234" s="7" t="s">
        <v>317</v>
      </c>
      <c r="C234" s="12" t="s">
        <v>19</v>
      </c>
      <c r="D234" s="12" t="s">
        <v>81</v>
      </c>
      <c r="E234" s="12" t="s">
        <v>17</v>
      </c>
      <c r="F234" s="12"/>
      <c r="G234" s="12">
        <v>1200</v>
      </c>
      <c r="H234" s="12"/>
      <c r="I234" s="15"/>
      <c r="J234" s="15"/>
      <c r="K234" s="16"/>
      <c r="L234" s="15"/>
      <c r="M234" s="15"/>
      <c r="N234" s="12"/>
      <c r="O234" s="12"/>
      <c r="P234" s="12"/>
      <c r="Q234" s="12"/>
      <c r="R234" s="12"/>
    </row>
    <row r="235" spans="1:18" ht="15">
      <c r="A235" s="11" t="s">
        <v>1425</v>
      </c>
      <c r="B235" s="7" t="s">
        <v>317</v>
      </c>
      <c r="C235" s="12" t="s">
        <v>19</v>
      </c>
      <c r="D235" s="12" t="s">
        <v>112</v>
      </c>
      <c r="E235" s="12" t="s">
        <v>17</v>
      </c>
      <c r="F235" s="12"/>
      <c r="G235" s="12">
        <v>180</v>
      </c>
      <c r="H235" s="12"/>
      <c r="I235" s="15"/>
      <c r="J235" s="15"/>
      <c r="K235" s="16"/>
      <c r="L235" s="15"/>
      <c r="M235" s="15"/>
      <c r="N235" s="12"/>
      <c r="O235" s="12"/>
      <c r="P235" s="12"/>
      <c r="Q235" s="12"/>
      <c r="R235" s="12"/>
    </row>
    <row r="236" spans="1:18" ht="15">
      <c r="A236" s="11" t="s">
        <v>1426</v>
      </c>
      <c r="B236" s="7" t="s">
        <v>318</v>
      </c>
      <c r="C236" s="12" t="s">
        <v>163</v>
      </c>
      <c r="D236" s="12" t="s">
        <v>103</v>
      </c>
      <c r="E236" s="12" t="s">
        <v>17</v>
      </c>
      <c r="F236" s="12"/>
      <c r="G236" s="12">
        <v>1008</v>
      </c>
      <c r="H236" s="12"/>
      <c r="I236" s="15"/>
      <c r="J236" s="15"/>
      <c r="K236" s="16"/>
      <c r="L236" s="15"/>
      <c r="M236" s="15"/>
      <c r="N236" s="12"/>
      <c r="O236" s="12"/>
      <c r="P236" s="12"/>
      <c r="Q236" s="12"/>
      <c r="R236" s="12"/>
    </row>
    <row r="237" spans="1:18" ht="15">
      <c r="A237" s="11" t="s">
        <v>1427</v>
      </c>
      <c r="B237" s="7" t="s">
        <v>318</v>
      </c>
      <c r="C237" s="12" t="s">
        <v>163</v>
      </c>
      <c r="D237" s="12" t="s">
        <v>102</v>
      </c>
      <c r="E237" s="12" t="s">
        <v>17</v>
      </c>
      <c r="F237" s="12"/>
      <c r="G237" s="12">
        <v>4480</v>
      </c>
      <c r="H237" s="12"/>
      <c r="I237" s="15"/>
      <c r="J237" s="15"/>
      <c r="K237" s="16"/>
      <c r="L237" s="15"/>
      <c r="M237" s="15"/>
      <c r="N237" s="12"/>
      <c r="O237" s="12"/>
      <c r="P237" s="12"/>
      <c r="Q237" s="12"/>
      <c r="R237" s="12"/>
    </row>
    <row r="238" spans="1:18" ht="15">
      <c r="A238" s="11" t="s">
        <v>1428</v>
      </c>
      <c r="B238" s="7" t="s">
        <v>319</v>
      </c>
      <c r="C238" s="12" t="s">
        <v>19</v>
      </c>
      <c r="D238" s="12" t="s">
        <v>137</v>
      </c>
      <c r="E238" s="12" t="s">
        <v>17</v>
      </c>
      <c r="F238" s="12"/>
      <c r="G238" s="12">
        <v>460</v>
      </c>
      <c r="H238" s="12"/>
      <c r="I238" s="15"/>
      <c r="J238" s="15"/>
      <c r="K238" s="16"/>
      <c r="L238" s="15"/>
      <c r="M238" s="15"/>
      <c r="N238" s="12"/>
      <c r="O238" s="12"/>
      <c r="P238" s="12"/>
      <c r="Q238" s="12"/>
      <c r="R238" s="12"/>
    </row>
    <row r="239" spans="1:18" ht="24">
      <c r="A239" s="11" t="s">
        <v>1429</v>
      </c>
      <c r="B239" s="7" t="s">
        <v>320</v>
      </c>
      <c r="C239" s="12" t="s">
        <v>321</v>
      </c>
      <c r="D239" s="12" t="s">
        <v>322</v>
      </c>
      <c r="E239" s="12" t="s">
        <v>17</v>
      </c>
      <c r="F239" s="12"/>
      <c r="G239" s="12">
        <v>16</v>
      </c>
      <c r="H239" s="12"/>
      <c r="I239" s="15"/>
      <c r="J239" s="15"/>
      <c r="K239" s="16"/>
      <c r="L239" s="15"/>
      <c r="M239" s="15"/>
      <c r="N239" s="12"/>
      <c r="O239" s="12"/>
      <c r="P239" s="12"/>
      <c r="Q239" s="12"/>
      <c r="R239" s="12"/>
    </row>
    <row r="240" spans="1:18" ht="15">
      <c r="A240" s="11" t="s">
        <v>1430</v>
      </c>
      <c r="B240" s="7" t="s">
        <v>323</v>
      </c>
      <c r="C240" s="12" t="s">
        <v>324</v>
      </c>
      <c r="D240" s="12" t="s">
        <v>325</v>
      </c>
      <c r="E240" s="12" t="s">
        <v>17</v>
      </c>
      <c r="F240" s="12"/>
      <c r="G240" s="12">
        <v>1</v>
      </c>
      <c r="H240" s="12"/>
      <c r="I240" s="15"/>
      <c r="J240" s="15"/>
      <c r="K240" s="16"/>
      <c r="L240" s="15"/>
      <c r="M240" s="15"/>
      <c r="N240" s="12"/>
      <c r="O240" s="12"/>
      <c r="P240" s="12"/>
      <c r="Q240" s="12"/>
      <c r="R240" s="12"/>
    </row>
    <row r="241" spans="1:18" ht="15">
      <c r="A241" s="11" t="s">
        <v>1431</v>
      </c>
      <c r="B241" s="7" t="s">
        <v>326</v>
      </c>
      <c r="C241" s="12" t="s">
        <v>19</v>
      </c>
      <c r="D241" s="12" t="s">
        <v>168</v>
      </c>
      <c r="E241" s="12" t="s">
        <v>17</v>
      </c>
      <c r="F241" s="12"/>
      <c r="G241" s="12">
        <v>450</v>
      </c>
      <c r="H241" s="12"/>
      <c r="I241" s="15"/>
      <c r="J241" s="15"/>
      <c r="K241" s="16"/>
      <c r="L241" s="15"/>
      <c r="M241" s="15"/>
      <c r="N241" s="12"/>
      <c r="O241" s="12"/>
      <c r="P241" s="12"/>
      <c r="Q241" s="12"/>
      <c r="R241" s="12"/>
    </row>
    <row r="242" spans="1:18" ht="15">
      <c r="A242" s="11" t="s">
        <v>1432</v>
      </c>
      <c r="B242" s="7" t="s">
        <v>326</v>
      </c>
      <c r="C242" s="12" t="s">
        <v>28</v>
      </c>
      <c r="D242" s="12" t="s">
        <v>327</v>
      </c>
      <c r="E242" s="12" t="s">
        <v>17</v>
      </c>
      <c r="F242" s="12"/>
      <c r="G242" s="12">
        <v>1000</v>
      </c>
      <c r="H242" s="12"/>
      <c r="I242" s="15"/>
      <c r="J242" s="15"/>
      <c r="K242" s="16"/>
      <c r="L242" s="15"/>
      <c r="M242" s="15"/>
      <c r="N242" s="12"/>
      <c r="O242" s="12"/>
      <c r="P242" s="12"/>
      <c r="Q242" s="12"/>
      <c r="R242" s="12"/>
    </row>
    <row r="243" spans="1:18" ht="24">
      <c r="A243" s="11" t="s">
        <v>1433</v>
      </c>
      <c r="B243" s="7" t="s">
        <v>328</v>
      </c>
      <c r="C243" s="12" t="s">
        <v>89</v>
      </c>
      <c r="D243" s="12" t="s">
        <v>329</v>
      </c>
      <c r="E243" s="12" t="s">
        <v>17</v>
      </c>
      <c r="F243" s="12"/>
      <c r="G243" s="12">
        <v>20</v>
      </c>
      <c r="H243" s="12"/>
      <c r="I243" s="15"/>
      <c r="J243" s="15"/>
      <c r="K243" s="16"/>
      <c r="L243" s="15"/>
      <c r="M243" s="15"/>
      <c r="N243" s="12"/>
      <c r="O243" s="12"/>
      <c r="P243" s="12"/>
      <c r="Q243" s="12"/>
      <c r="R243" s="12"/>
    </row>
    <row r="244" spans="1:18" ht="24">
      <c r="A244" s="11" t="s">
        <v>1434</v>
      </c>
      <c r="B244" s="7" t="s">
        <v>328</v>
      </c>
      <c r="C244" s="12" t="s">
        <v>89</v>
      </c>
      <c r="D244" s="12" t="s">
        <v>330</v>
      </c>
      <c r="E244" s="12" t="s">
        <v>17</v>
      </c>
      <c r="F244" s="12"/>
      <c r="G244" s="12">
        <v>30</v>
      </c>
      <c r="H244" s="12"/>
      <c r="I244" s="15"/>
      <c r="J244" s="15"/>
      <c r="K244" s="16"/>
      <c r="L244" s="15"/>
      <c r="M244" s="15"/>
      <c r="N244" s="12"/>
      <c r="O244" s="12"/>
      <c r="P244" s="12"/>
      <c r="Q244" s="12"/>
      <c r="R244" s="12"/>
    </row>
    <row r="245" spans="1:18" ht="15">
      <c r="A245" s="11" t="s">
        <v>1435</v>
      </c>
      <c r="B245" s="7" t="s">
        <v>768</v>
      </c>
      <c r="C245" s="12" t="s">
        <v>19</v>
      </c>
      <c r="D245" s="12" t="s">
        <v>101</v>
      </c>
      <c r="E245" s="12" t="s">
        <v>17</v>
      </c>
      <c r="F245" s="12"/>
      <c r="G245" s="12">
        <v>30</v>
      </c>
      <c r="H245" s="12"/>
      <c r="I245" s="15"/>
      <c r="J245" s="15"/>
      <c r="K245" s="16"/>
      <c r="L245" s="15"/>
      <c r="M245" s="15"/>
      <c r="N245" s="12"/>
      <c r="O245" s="12"/>
      <c r="P245" s="12"/>
      <c r="Q245" s="12"/>
      <c r="R245" s="12"/>
    </row>
    <row r="246" spans="1:18" ht="15">
      <c r="A246" s="11" t="s">
        <v>1436</v>
      </c>
      <c r="B246" s="7" t="s">
        <v>331</v>
      </c>
      <c r="C246" s="12" t="s">
        <v>19</v>
      </c>
      <c r="D246" s="12" t="s">
        <v>103</v>
      </c>
      <c r="E246" s="12" t="s">
        <v>17</v>
      </c>
      <c r="F246" s="12"/>
      <c r="G246" s="12">
        <v>30</v>
      </c>
      <c r="H246" s="12"/>
      <c r="I246" s="15"/>
      <c r="J246" s="15"/>
      <c r="K246" s="16"/>
      <c r="L246" s="15"/>
      <c r="M246" s="15"/>
      <c r="N246" s="12"/>
      <c r="O246" s="12"/>
      <c r="P246" s="12"/>
      <c r="Q246" s="12"/>
      <c r="R246" s="12"/>
    </row>
    <row r="247" spans="1:18" ht="15">
      <c r="A247" s="11" t="s">
        <v>1437</v>
      </c>
      <c r="B247" s="7" t="s">
        <v>332</v>
      </c>
      <c r="C247" s="12" t="s">
        <v>19</v>
      </c>
      <c r="D247" s="12" t="s">
        <v>333</v>
      </c>
      <c r="E247" s="12" t="s">
        <v>17</v>
      </c>
      <c r="F247" s="12"/>
      <c r="G247" s="12">
        <v>60</v>
      </c>
      <c r="H247" s="12"/>
      <c r="I247" s="15"/>
      <c r="J247" s="15"/>
      <c r="K247" s="16"/>
      <c r="L247" s="15"/>
      <c r="M247" s="15"/>
      <c r="N247" s="12"/>
      <c r="O247" s="12"/>
      <c r="P247" s="12"/>
      <c r="Q247" s="12"/>
      <c r="R247" s="12"/>
    </row>
    <row r="248" spans="1:18" ht="15">
      <c r="A248" s="11" t="s">
        <v>1438</v>
      </c>
      <c r="B248" s="7" t="s">
        <v>332</v>
      </c>
      <c r="C248" s="12" t="s">
        <v>19</v>
      </c>
      <c r="D248" s="12" t="s">
        <v>334</v>
      </c>
      <c r="E248" s="12" t="s">
        <v>17</v>
      </c>
      <c r="F248" s="12"/>
      <c r="G248" s="12">
        <v>60</v>
      </c>
      <c r="H248" s="12"/>
      <c r="I248" s="15"/>
      <c r="J248" s="15"/>
      <c r="K248" s="16"/>
      <c r="L248" s="15"/>
      <c r="M248" s="15"/>
      <c r="N248" s="12"/>
      <c r="O248" s="12"/>
      <c r="P248" s="12"/>
      <c r="Q248" s="12"/>
      <c r="R248" s="12"/>
    </row>
    <row r="249" spans="1:18" ht="15">
      <c r="A249" s="11" t="s">
        <v>1439</v>
      </c>
      <c r="B249" s="7" t="s">
        <v>332</v>
      </c>
      <c r="C249" s="12" t="s">
        <v>19</v>
      </c>
      <c r="D249" s="12" t="s">
        <v>335</v>
      </c>
      <c r="E249" s="12" t="s">
        <v>17</v>
      </c>
      <c r="F249" s="12"/>
      <c r="G249" s="12">
        <v>60</v>
      </c>
      <c r="H249" s="12"/>
      <c r="I249" s="15"/>
      <c r="J249" s="15"/>
      <c r="K249" s="16"/>
      <c r="L249" s="15"/>
      <c r="M249" s="15"/>
      <c r="N249" s="12"/>
      <c r="O249" s="12"/>
      <c r="P249" s="12"/>
      <c r="Q249" s="12"/>
      <c r="R249" s="12"/>
    </row>
    <row r="250" spans="1:18" ht="15">
      <c r="A250" s="11" t="s">
        <v>1440</v>
      </c>
      <c r="B250" s="7" t="s">
        <v>336</v>
      </c>
      <c r="C250" s="12" t="s">
        <v>337</v>
      </c>
      <c r="D250" s="12" t="s">
        <v>338</v>
      </c>
      <c r="E250" s="12" t="s">
        <v>17</v>
      </c>
      <c r="F250" s="12"/>
      <c r="G250" s="12">
        <v>120</v>
      </c>
      <c r="H250" s="12"/>
      <c r="I250" s="15"/>
      <c r="J250" s="15"/>
      <c r="K250" s="16"/>
      <c r="L250" s="15"/>
      <c r="M250" s="15"/>
      <c r="N250" s="12"/>
      <c r="O250" s="12"/>
      <c r="P250" s="12"/>
      <c r="Q250" s="12"/>
      <c r="R250" s="12"/>
    </row>
    <row r="251" spans="1:18" ht="28.5" customHeight="1">
      <c r="A251" s="11" t="s">
        <v>1441</v>
      </c>
      <c r="B251" s="7" t="s">
        <v>339</v>
      </c>
      <c r="C251" s="12" t="s">
        <v>28</v>
      </c>
      <c r="D251" s="12" t="s">
        <v>340</v>
      </c>
      <c r="E251" s="12" t="s">
        <v>17</v>
      </c>
      <c r="F251" s="12"/>
      <c r="G251" s="12">
        <v>300</v>
      </c>
      <c r="H251" s="12"/>
      <c r="I251" s="15"/>
      <c r="J251" s="15"/>
      <c r="K251" s="16"/>
      <c r="L251" s="15"/>
      <c r="M251" s="15"/>
      <c r="N251" s="12"/>
      <c r="O251" s="12"/>
      <c r="P251" s="12"/>
      <c r="Q251" s="12"/>
      <c r="R251" s="12"/>
    </row>
    <row r="252" spans="1:18" ht="23.25" customHeight="1">
      <c r="A252" s="11" t="s">
        <v>1442</v>
      </c>
      <c r="B252" s="7" t="s">
        <v>341</v>
      </c>
      <c r="C252" s="12" t="s">
        <v>321</v>
      </c>
      <c r="D252" s="12" t="s">
        <v>342</v>
      </c>
      <c r="E252" s="12" t="s">
        <v>17</v>
      </c>
      <c r="F252" s="12"/>
      <c r="G252" s="12">
        <v>10</v>
      </c>
      <c r="H252" s="12"/>
      <c r="I252" s="15"/>
      <c r="J252" s="15"/>
      <c r="K252" s="16"/>
      <c r="L252" s="15"/>
      <c r="M252" s="15"/>
      <c r="N252" s="12"/>
      <c r="O252" s="12"/>
      <c r="P252" s="12"/>
      <c r="Q252" s="12"/>
      <c r="R252" s="12"/>
    </row>
    <row r="253" spans="1:18" ht="24.75" customHeight="1">
      <c r="A253" s="11" t="s">
        <v>1443</v>
      </c>
      <c r="B253" s="7" t="s">
        <v>341</v>
      </c>
      <c r="C253" s="12" t="s">
        <v>321</v>
      </c>
      <c r="D253" s="12" t="s">
        <v>343</v>
      </c>
      <c r="E253" s="12" t="s">
        <v>17</v>
      </c>
      <c r="F253" s="12"/>
      <c r="G253" s="12">
        <v>10</v>
      </c>
      <c r="H253" s="12"/>
      <c r="I253" s="15"/>
      <c r="J253" s="15"/>
      <c r="K253" s="16"/>
      <c r="L253" s="15"/>
      <c r="M253" s="15"/>
      <c r="N253" s="12"/>
      <c r="O253" s="12"/>
      <c r="P253" s="12"/>
      <c r="Q253" s="12"/>
      <c r="R253" s="12"/>
    </row>
    <row r="254" spans="1:18" ht="24.75" customHeight="1">
      <c r="A254" s="11" t="s">
        <v>1444</v>
      </c>
      <c r="B254" s="7" t="s">
        <v>341</v>
      </c>
      <c r="C254" s="12" t="s">
        <v>321</v>
      </c>
      <c r="D254" s="12" t="s">
        <v>344</v>
      </c>
      <c r="E254" s="12" t="s">
        <v>17</v>
      </c>
      <c r="F254" s="12"/>
      <c r="G254" s="12">
        <v>5</v>
      </c>
      <c r="H254" s="12"/>
      <c r="I254" s="15"/>
      <c r="J254" s="15"/>
      <c r="K254" s="16"/>
      <c r="L254" s="15"/>
      <c r="M254" s="15"/>
      <c r="N254" s="12"/>
      <c r="O254" s="12"/>
      <c r="P254" s="12"/>
      <c r="Q254" s="12"/>
      <c r="R254" s="12"/>
    </row>
    <row r="255" spans="1:18" ht="24.75" customHeight="1">
      <c r="A255" s="11" t="s">
        <v>1445</v>
      </c>
      <c r="B255" s="7" t="s">
        <v>341</v>
      </c>
      <c r="C255" s="12" t="s">
        <v>321</v>
      </c>
      <c r="D255" s="12" t="s">
        <v>345</v>
      </c>
      <c r="E255" s="12" t="s">
        <v>17</v>
      </c>
      <c r="F255" s="12"/>
      <c r="G255" s="12">
        <v>5</v>
      </c>
      <c r="H255" s="12"/>
      <c r="I255" s="15"/>
      <c r="J255" s="15"/>
      <c r="K255" s="16"/>
      <c r="L255" s="15"/>
      <c r="M255" s="15"/>
      <c r="N255" s="12"/>
      <c r="O255" s="12"/>
      <c r="P255" s="12"/>
      <c r="Q255" s="12"/>
      <c r="R255" s="12"/>
    </row>
    <row r="256" spans="1:18" ht="15">
      <c r="A256" s="11" t="s">
        <v>1446</v>
      </c>
      <c r="B256" s="7" t="s">
        <v>341</v>
      </c>
      <c r="C256" s="12" t="s">
        <v>28</v>
      </c>
      <c r="D256" s="12" t="s">
        <v>837</v>
      </c>
      <c r="E256" s="12" t="s">
        <v>17</v>
      </c>
      <c r="F256" s="12"/>
      <c r="G256" s="12">
        <v>3250</v>
      </c>
      <c r="H256" s="12"/>
      <c r="I256" s="15"/>
      <c r="J256" s="15"/>
      <c r="K256" s="16"/>
      <c r="L256" s="15"/>
      <c r="M256" s="15"/>
      <c r="N256" s="12"/>
      <c r="O256" s="12"/>
      <c r="P256" s="12"/>
      <c r="Q256" s="12"/>
      <c r="R256" s="12"/>
    </row>
    <row r="257" spans="1:18" ht="15">
      <c r="A257" s="11" t="s">
        <v>1447</v>
      </c>
      <c r="B257" s="7" t="s">
        <v>346</v>
      </c>
      <c r="C257" s="12" t="s">
        <v>19</v>
      </c>
      <c r="D257" s="12" t="s">
        <v>347</v>
      </c>
      <c r="E257" s="12" t="s">
        <v>17</v>
      </c>
      <c r="F257" s="12"/>
      <c r="G257" s="12">
        <v>1950</v>
      </c>
      <c r="H257" s="12"/>
      <c r="I257" s="15"/>
      <c r="J257" s="15"/>
      <c r="K257" s="16"/>
      <c r="L257" s="15"/>
      <c r="M257" s="15"/>
      <c r="N257" s="12"/>
      <c r="O257" s="12"/>
      <c r="P257" s="12"/>
      <c r="Q257" s="12"/>
      <c r="R257" s="12"/>
    </row>
    <row r="258" spans="1:18" ht="15">
      <c r="A258" s="11" t="s">
        <v>1448</v>
      </c>
      <c r="B258" s="7" t="s">
        <v>348</v>
      </c>
      <c r="C258" s="12" t="s">
        <v>62</v>
      </c>
      <c r="D258" s="12" t="s">
        <v>349</v>
      </c>
      <c r="E258" s="12" t="s">
        <v>17</v>
      </c>
      <c r="F258" s="12"/>
      <c r="G258" s="12">
        <v>1000</v>
      </c>
      <c r="H258" s="12"/>
      <c r="I258" s="15"/>
      <c r="J258" s="15"/>
      <c r="K258" s="16"/>
      <c r="L258" s="15"/>
      <c r="M258" s="15"/>
      <c r="N258" s="12"/>
      <c r="O258" s="12"/>
      <c r="P258" s="12"/>
      <c r="Q258" s="12"/>
      <c r="R258" s="12"/>
    </row>
    <row r="259" spans="1:18" ht="15">
      <c r="A259" s="11" t="s">
        <v>1449</v>
      </c>
      <c r="B259" s="7" t="s">
        <v>350</v>
      </c>
      <c r="C259" s="12" t="s">
        <v>19</v>
      </c>
      <c r="D259" s="12" t="s">
        <v>351</v>
      </c>
      <c r="E259" s="12" t="s">
        <v>17</v>
      </c>
      <c r="F259" s="12"/>
      <c r="G259" s="12">
        <v>480</v>
      </c>
      <c r="H259" s="12"/>
      <c r="I259" s="15"/>
      <c r="J259" s="15"/>
      <c r="K259" s="16"/>
      <c r="L259" s="15"/>
      <c r="M259" s="15"/>
      <c r="N259" s="12"/>
      <c r="O259" s="12"/>
      <c r="P259" s="12"/>
      <c r="Q259" s="12"/>
      <c r="R259" s="12"/>
    </row>
    <row r="260" spans="1:18" ht="15">
      <c r="A260" s="11" t="s">
        <v>1450</v>
      </c>
      <c r="B260" s="7" t="s">
        <v>352</v>
      </c>
      <c r="C260" s="12" t="s">
        <v>39</v>
      </c>
      <c r="D260" s="12" t="s">
        <v>353</v>
      </c>
      <c r="E260" s="12" t="s">
        <v>17</v>
      </c>
      <c r="F260" s="12"/>
      <c r="G260" s="12">
        <v>30</v>
      </c>
      <c r="H260" s="12"/>
      <c r="I260" s="15"/>
      <c r="J260" s="15"/>
      <c r="K260" s="16"/>
      <c r="L260" s="15"/>
      <c r="M260" s="15"/>
      <c r="N260" s="12"/>
      <c r="O260" s="12"/>
      <c r="P260" s="12"/>
      <c r="Q260" s="12"/>
      <c r="R260" s="12"/>
    </row>
    <row r="261" spans="1:18" ht="15">
      <c r="A261" s="11" t="s">
        <v>1451</v>
      </c>
      <c r="B261" s="7" t="s">
        <v>354</v>
      </c>
      <c r="C261" s="12" t="s">
        <v>19</v>
      </c>
      <c r="D261" s="12" t="s">
        <v>35</v>
      </c>
      <c r="E261" s="12" t="s">
        <v>17</v>
      </c>
      <c r="F261" s="12"/>
      <c r="G261" s="12">
        <v>840</v>
      </c>
      <c r="H261" s="12"/>
      <c r="I261" s="15"/>
      <c r="J261" s="15"/>
      <c r="K261" s="16"/>
      <c r="L261" s="15"/>
      <c r="M261" s="15"/>
      <c r="N261" s="12"/>
      <c r="O261" s="12"/>
      <c r="P261" s="12"/>
      <c r="Q261" s="12"/>
      <c r="R261" s="12"/>
    </row>
    <row r="262" spans="1:18" ht="15">
      <c r="A262" s="11" t="s">
        <v>1452</v>
      </c>
      <c r="B262" s="7" t="s">
        <v>355</v>
      </c>
      <c r="C262" s="12" t="s">
        <v>19</v>
      </c>
      <c r="D262" s="12" t="s">
        <v>25</v>
      </c>
      <c r="E262" s="12" t="s">
        <v>17</v>
      </c>
      <c r="F262" s="12"/>
      <c r="G262" s="12">
        <v>280</v>
      </c>
      <c r="H262" s="12"/>
      <c r="I262" s="15"/>
      <c r="J262" s="15"/>
      <c r="K262" s="16"/>
      <c r="L262" s="15"/>
      <c r="M262" s="15"/>
      <c r="N262" s="12"/>
      <c r="O262" s="12"/>
      <c r="P262" s="12"/>
      <c r="Q262" s="12"/>
      <c r="R262" s="12"/>
    </row>
    <row r="263" spans="1:18" ht="24">
      <c r="A263" s="11" t="s">
        <v>1453</v>
      </c>
      <c r="B263" s="7" t="s">
        <v>355</v>
      </c>
      <c r="C263" s="12" t="s">
        <v>41</v>
      </c>
      <c r="D263" s="12" t="s">
        <v>838</v>
      </c>
      <c r="E263" s="12" t="s">
        <v>17</v>
      </c>
      <c r="F263" s="12"/>
      <c r="G263" s="12">
        <v>4</v>
      </c>
      <c r="H263" s="12"/>
      <c r="I263" s="15"/>
      <c r="J263" s="15"/>
      <c r="K263" s="16"/>
      <c r="L263" s="15"/>
      <c r="M263" s="15"/>
      <c r="N263" s="12"/>
      <c r="O263" s="12"/>
      <c r="P263" s="12"/>
      <c r="Q263" s="12"/>
      <c r="R263" s="12"/>
    </row>
    <row r="264" spans="1:18" ht="15">
      <c r="A264" s="11" t="s">
        <v>1454</v>
      </c>
      <c r="B264" s="7" t="s">
        <v>355</v>
      </c>
      <c r="C264" s="12" t="s">
        <v>19</v>
      </c>
      <c r="D264" s="12" t="s">
        <v>112</v>
      </c>
      <c r="E264" s="12" t="s">
        <v>17</v>
      </c>
      <c r="F264" s="12"/>
      <c r="G264" s="12">
        <v>182</v>
      </c>
      <c r="H264" s="12"/>
      <c r="I264" s="15"/>
      <c r="J264" s="15"/>
      <c r="K264" s="16"/>
      <c r="L264" s="15"/>
      <c r="M264" s="15"/>
      <c r="N264" s="12"/>
      <c r="O264" s="12"/>
      <c r="P264" s="12"/>
      <c r="Q264" s="12"/>
      <c r="R264" s="12"/>
    </row>
    <row r="265" spans="1:18" ht="15">
      <c r="A265" s="11" t="s">
        <v>1455</v>
      </c>
      <c r="B265" s="7" t="s">
        <v>356</v>
      </c>
      <c r="C265" s="12" t="s">
        <v>357</v>
      </c>
      <c r="D265" s="12" t="s">
        <v>91</v>
      </c>
      <c r="E265" s="12" t="s">
        <v>17</v>
      </c>
      <c r="F265" s="12"/>
      <c r="G265" s="12">
        <v>6</v>
      </c>
      <c r="H265" s="12"/>
      <c r="I265" s="15"/>
      <c r="J265" s="15"/>
      <c r="K265" s="16"/>
      <c r="L265" s="15"/>
      <c r="M265" s="15"/>
      <c r="N265" s="12"/>
      <c r="O265" s="12"/>
      <c r="P265" s="12"/>
      <c r="Q265" s="12"/>
      <c r="R265" s="12"/>
    </row>
    <row r="266" spans="1:18" ht="15">
      <c r="A266" s="11" t="s">
        <v>1456</v>
      </c>
      <c r="B266" s="7" t="s">
        <v>769</v>
      </c>
      <c r="C266" s="12" t="s">
        <v>19</v>
      </c>
      <c r="D266" s="12" t="s">
        <v>770</v>
      </c>
      <c r="E266" s="12" t="s">
        <v>17</v>
      </c>
      <c r="F266" s="12"/>
      <c r="G266" s="12">
        <v>40</v>
      </c>
      <c r="H266" s="12"/>
      <c r="I266" s="15"/>
      <c r="J266" s="15"/>
      <c r="K266" s="16"/>
      <c r="L266" s="15"/>
      <c r="M266" s="15"/>
      <c r="N266" s="12"/>
      <c r="O266" s="12"/>
      <c r="P266" s="12"/>
      <c r="Q266" s="12"/>
      <c r="R266" s="12"/>
    </row>
    <row r="267" spans="1:18" ht="15">
      <c r="A267" s="11" t="s">
        <v>1457</v>
      </c>
      <c r="B267" s="7" t="s">
        <v>358</v>
      </c>
      <c r="C267" s="12" t="s">
        <v>28</v>
      </c>
      <c r="D267" s="12" t="s">
        <v>359</v>
      </c>
      <c r="E267" s="12" t="s">
        <v>17</v>
      </c>
      <c r="F267" s="12"/>
      <c r="G267" s="12">
        <v>10</v>
      </c>
      <c r="H267" s="12"/>
      <c r="I267" s="15"/>
      <c r="J267" s="15"/>
      <c r="K267" s="16"/>
      <c r="L267" s="15"/>
      <c r="M267" s="15"/>
      <c r="N267" s="12"/>
      <c r="O267" s="12"/>
      <c r="P267" s="12"/>
      <c r="Q267" s="12"/>
      <c r="R267" s="12"/>
    </row>
    <row r="268" spans="1:18" ht="15.75" customHeight="1">
      <c r="A268" s="11" t="s">
        <v>1458</v>
      </c>
      <c r="B268" s="7" t="s">
        <v>360</v>
      </c>
      <c r="C268" s="12" t="s">
        <v>56</v>
      </c>
      <c r="D268" s="12" t="s">
        <v>361</v>
      </c>
      <c r="E268" s="12" t="s">
        <v>17</v>
      </c>
      <c r="F268" s="12"/>
      <c r="G268" s="12">
        <v>2</v>
      </c>
      <c r="H268" s="12"/>
      <c r="I268" s="15"/>
      <c r="J268" s="15"/>
      <c r="K268" s="16"/>
      <c r="L268" s="15"/>
      <c r="M268" s="15"/>
      <c r="N268" s="12"/>
      <c r="O268" s="12"/>
      <c r="P268" s="12"/>
      <c r="Q268" s="12"/>
      <c r="R268" s="12"/>
    </row>
    <row r="269" spans="1:18" ht="15">
      <c r="A269" s="11" t="s">
        <v>1459</v>
      </c>
      <c r="B269" s="7" t="s">
        <v>771</v>
      </c>
      <c r="C269" s="12" t="s">
        <v>19</v>
      </c>
      <c r="D269" s="12" t="s">
        <v>168</v>
      </c>
      <c r="E269" s="12" t="s">
        <v>17</v>
      </c>
      <c r="F269" s="12"/>
      <c r="G269" s="12">
        <v>90</v>
      </c>
      <c r="H269" s="12"/>
      <c r="I269" s="15"/>
      <c r="J269" s="15"/>
      <c r="K269" s="16"/>
      <c r="L269" s="15"/>
      <c r="M269" s="15"/>
      <c r="N269" s="12"/>
      <c r="O269" s="12"/>
      <c r="P269" s="12"/>
      <c r="Q269" s="12"/>
      <c r="R269" s="12"/>
    </row>
    <row r="270" spans="1:18" ht="24">
      <c r="A270" s="11" t="s">
        <v>1460</v>
      </c>
      <c r="B270" s="7" t="s">
        <v>772</v>
      </c>
      <c r="C270" s="12" t="s">
        <v>44</v>
      </c>
      <c r="D270" s="12" t="s">
        <v>773</v>
      </c>
      <c r="E270" s="12" t="s">
        <v>17</v>
      </c>
      <c r="F270" s="12"/>
      <c r="G270" s="12">
        <v>2</v>
      </c>
      <c r="H270" s="12"/>
      <c r="I270" s="15"/>
      <c r="J270" s="15"/>
      <c r="K270" s="16"/>
      <c r="L270" s="15"/>
      <c r="M270" s="15"/>
      <c r="N270" s="12"/>
      <c r="O270" s="12"/>
      <c r="P270" s="12"/>
      <c r="Q270" s="12"/>
      <c r="R270" s="12"/>
    </row>
    <row r="271" spans="1:18" ht="27" customHeight="1">
      <c r="A271" s="11" t="s">
        <v>1461</v>
      </c>
      <c r="B271" s="7" t="s">
        <v>774</v>
      </c>
      <c r="C271" s="12" t="s">
        <v>44</v>
      </c>
      <c r="D271" s="12" t="s">
        <v>775</v>
      </c>
      <c r="E271" s="12" t="s">
        <v>17</v>
      </c>
      <c r="F271" s="12"/>
      <c r="G271" s="12">
        <v>2</v>
      </c>
      <c r="H271" s="12"/>
      <c r="I271" s="15"/>
      <c r="J271" s="15"/>
      <c r="K271" s="16"/>
      <c r="L271" s="15"/>
      <c r="M271" s="15"/>
      <c r="N271" s="12"/>
      <c r="O271" s="12"/>
      <c r="P271" s="12"/>
      <c r="Q271" s="12"/>
      <c r="R271" s="12"/>
    </row>
    <row r="272" spans="1:18" ht="15">
      <c r="A272" s="11" t="s">
        <v>1462</v>
      </c>
      <c r="B272" s="7" t="s">
        <v>362</v>
      </c>
      <c r="C272" s="12" t="s">
        <v>31</v>
      </c>
      <c r="D272" s="12" t="s">
        <v>363</v>
      </c>
      <c r="E272" s="12" t="s">
        <v>17</v>
      </c>
      <c r="F272" s="12"/>
      <c r="G272" s="12">
        <v>230</v>
      </c>
      <c r="H272" s="12"/>
      <c r="I272" s="15"/>
      <c r="J272" s="15"/>
      <c r="K272" s="16"/>
      <c r="L272" s="15"/>
      <c r="M272" s="15"/>
      <c r="N272" s="12"/>
      <c r="O272" s="12"/>
      <c r="P272" s="12"/>
      <c r="Q272" s="12"/>
      <c r="R272" s="12"/>
    </row>
    <row r="273" spans="1:18" ht="15">
      <c r="A273" s="11" t="s">
        <v>1463</v>
      </c>
      <c r="B273" s="7" t="s">
        <v>362</v>
      </c>
      <c r="C273" s="12" t="s">
        <v>31</v>
      </c>
      <c r="D273" s="12" t="s">
        <v>364</v>
      </c>
      <c r="E273" s="12" t="s">
        <v>17</v>
      </c>
      <c r="F273" s="12"/>
      <c r="G273" s="12">
        <v>5</v>
      </c>
      <c r="H273" s="12"/>
      <c r="I273" s="15"/>
      <c r="J273" s="15"/>
      <c r="K273" s="16"/>
      <c r="L273" s="15"/>
      <c r="M273" s="15"/>
      <c r="N273" s="12"/>
      <c r="O273" s="12"/>
      <c r="P273" s="12"/>
      <c r="Q273" s="12"/>
      <c r="R273" s="12"/>
    </row>
    <row r="274" spans="1:18" ht="24">
      <c r="A274" s="11" t="s">
        <v>1464</v>
      </c>
      <c r="B274" s="7" t="s">
        <v>776</v>
      </c>
      <c r="C274" s="12" t="s">
        <v>163</v>
      </c>
      <c r="D274" s="12" t="s">
        <v>777</v>
      </c>
      <c r="E274" s="12" t="s">
        <v>17</v>
      </c>
      <c r="F274" s="12"/>
      <c r="G274" s="12">
        <v>3</v>
      </c>
      <c r="H274" s="12"/>
      <c r="I274" s="15"/>
      <c r="J274" s="15"/>
      <c r="K274" s="16"/>
      <c r="L274" s="15"/>
      <c r="M274" s="15"/>
      <c r="N274" s="12"/>
      <c r="O274" s="12"/>
      <c r="P274" s="12"/>
      <c r="Q274" s="12"/>
      <c r="R274" s="12"/>
    </row>
    <row r="275" spans="1:18" ht="37.5" customHeight="1">
      <c r="A275" s="11" t="s">
        <v>1465</v>
      </c>
      <c r="B275" s="7" t="s">
        <v>831</v>
      </c>
      <c r="C275" s="12" t="s">
        <v>365</v>
      </c>
      <c r="D275" s="12" t="s">
        <v>366</v>
      </c>
      <c r="E275" s="12" t="s">
        <v>17</v>
      </c>
      <c r="F275" s="12"/>
      <c r="G275" s="12">
        <v>1</v>
      </c>
      <c r="H275" s="12"/>
      <c r="I275" s="15"/>
      <c r="J275" s="15"/>
      <c r="K275" s="16"/>
      <c r="L275" s="15"/>
      <c r="M275" s="15"/>
      <c r="N275" s="12"/>
      <c r="O275" s="12"/>
      <c r="P275" s="12"/>
      <c r="Q275" s="12"/>
      <c r="R275" s="12"/>
    </row>
    <row r="276" spans="1:18" ht="15">
      <c r="A276" s="11" t="s">
        <v>1466</v>
      </c>
      <c r="B276" s="7" t="s">
        <v>367</v>
      </c>
      <c r="C276" s="12" t="s">
        <v>19</v>
      </c>
      <c r="D276" s="12" t="s">
        <v>112</v>
      </c>
      <c r="E276" s="12" t="s">
        <v>17</v>
      </c>
      <c r="F276" s="12"/>
      <c r="G276" s="12">
        <v>5700</v>
      </c>
      <c r="H276" s="12"/>
      <c r="I276" s="15"/>
      <c r="J276" s="15"/>
      <c r="K276" s="16"/>
      <c r="L276" s="15"/>
      <c r="M276" s="15"/>
      <c r="N276" s="12"/>
      <c r="O276" s="12"/>
      <c r="P276" s="12"/>
      <c r="Q276" s="12"/>
      <c r="R276" s="12"/>
    </row>
    <row r="277" spans="1:18" ht="15">
      <c r="A277" s="11" t="s">
        <v>1467</v>
      </c>
      <c r="B277" s="7" t="s">
        <v>368</v>
      </c>
      <c r="C277" s="12" t="s">
        <v>19</v>
      </c>
      <c r="D277" s="12" t="s">
        <v>103</v>
      </c>
      <c r="E277" s="12" t="s">
        <v>17</v>
      </c>
      <c r="F277" s="12"/>
      <c r="G277" s="12">
        <v>3900</v>
      </c>
      <c r="H277" s="12"/>
      <c r="I277" s="15"/>
      <c r="J277" s="15"/>
      <c r="K277" s="16"/>
      <c r="L277" s="15"/>
      <c r="M277" s="15"/>
      <c r="N277" s="12"/>
      <c r="O277" s="12"/>
      <c r="P277" s="12"/>
      <c r="Q277" s="12"/>
      <c r="R277" s="12"/>
    </row>
    <row r="278" spans="1:18" ht="15">
      <c r="A278" s="11" t="s">
        <v>1468</v>
      </c>
      <c r="B278" s="7" t="s">
        <v>778</v>
      </c>
      <c r="C278" s="12" t="s">
        <v>163</v>
      </c>
      <c r="D278" s="12" t="s">
        <v>25</v>
      </c>
      <c r="E278" s="12" t="s">
        <v>17</v>
      </c>
      <c r="F278" s="12"/>
      <c r="G278" s="12">
        <v>200</v>
      </c>
      <c r="H278" s="12"/>
      <c r="I278" s="15"/>
      <c r="J278" s="15"/>
      <c r="K278" s="16"/>
      <c r="L278" s="15"/>
      <c r="M278" s="15"/>
      <c r="N278" s="12"/>
      <c r="O278" s="12"/>
      <c r="P278" s="12"/>
      <c r="Q278" s="12"/>
      <c r="R278" s="12"/>
    </row>
    <row r="279" spans="1:18" ht="15">
      <c r="A279" s="11" t="s">
        <v>1469</v>
      </c>
      <c r="B279" s="7" t="s">
        <v>778</v>
      </c>
      <c r="C279" s="12" t="s">
        <v>163</v>
      </c>
      <c r="D279" s="12" t="s">
        <v>23</v>
      </c>
      <c r="E279" s="12" t="s">
        <v>17</v>
      </c>
      <c r="F279" s="12"/>
      <c r="G279" s="12">
        <v>300</v>
      </c>
      <c r="H279" s="12"/>
      <c r="I279" s="15"/>
      <c r="J279" s="15"/>
      <c r="K279" s="16"/>
      <c r="L279" s="15"/>
      <c r="M279" s="15"/>
      <c r="N279" s="12"/>
      <c r="O279" s="12"/>
      <c r="P279" s="12"/>
      <c r="Q279" s="12"/>
      <c r="R279" s="12"/>
    </row>
    <row r="280" spans="1:18" ht="15">
      <c r="A280" s="11" t="s">
        <v>1470</v>
      </c>
      <c r="B280" s="7" t="s">
        <v>778</v>
      </c>
      <c r="C280" s="12" t="s">
        <v>163</v>
      </c>
      <c r="D280" s="12" t="s">
        <v>239</v>
      </c>
      <c r="E280" s="12" t="s">
        <v>17</v>
      </c>
      <c r="F280" s="12"/>
      <c r="G280" s="12">
        <v>300</v>
      </c>
      <c r="H280" s="12"/>
      <c r="I280" s="15"/>
      <c r="J280" s="15"/>
      <c r="K280" s="16"/>
      <c r="L280" s="15"/>
      <c r="M280" s="15"/>
      <c r="N280" s="12"/>
      <c r="O280" s="12"/>
      <c r="P280" s="12"/>
      <c r="Q280" s="12"/>
      <c r="R280" s="12"/>
    </row>
    <row r="281" spans="1:18" ht="15">
      <c r="A281" s="11" t="s">
        <v>1471</v>
      </c>
      <c r="B281" s="7" t="s">
        <v>369</v>
      </c>
      <c r="C281" s="12" t="s">
        <v>28</v>
      </c>
      <c r="D281" s="12" t="s">
        <v>370</v>
      </c>
      <c r="E281" s="12" t="s">
        <v>17</v>
      </c>
      <c r="F281" s="12"/>
      <c r="G281" s="12">
        <v>10</v>
      </c>
      <c r="H281" s="12"/>
      <c r="I281" s="15"/>
      <c r="J281" s="15"/>
      <c r="K281" s="16"/>
      <c r="L281" s="15"/>
      <c r="M281" s="15"/>
      <c r="N281" s="12"/>
      <c r="O281" s="12"/>
      <c r="P281" s="12"/>
      <c r="Q281" s="12"/>
      <c r="R281" s="12"/>
    </row>
    <row r="282" spans="1:18" ht="15">
      <c r="A282" s="11" t="s">
        <v>1472</v>
      </c>
      <c r="B282" s="7" t="s">
        <v>371</v>
      </c>
      <c r="C282" s="12" t="s">
        <v>163</v>
      </c>
      <c r="D282" s="12" t="s">
        <v>29</v>
      </c>
      <c r="E282" s="12" t="s">
        <v>17</v>
      </c>
      <c r="F282" s="12"/>
      <c r="G282" s="12">
        <v>15</v>
      </c>
      <c r="H282" s="12"/>
      <c r="I282" s="15"/>
      <c r="J282" s="15"/>
      <c r="K282" s="16"/>
      <c r="L282" s="15"/>
      <c r="M282" s="15"/>
      <c r="N282" s="12"/>
      <c r="O282" s="12"/>
      <c r="P282" s="12"/>
      <c r="Q282" s="12"/>
      <c r="R282" s="12"/>
    </row>
    <row r="283" spans="1:18" ht="15">
      <c r="A283" s="11" t="s">
        <v>1473</v>
      </c>
      <c r="B283" s="7" t="s">
        <v>371</v>
      </c>
      <c r="C283" s="12" t="s">
        <v>54</v>
      </c>
      <c r="D283" s="12" t="s">
        <v>168</v>
      </c>
      <c r="E283" s="12" t="s">
        <v>17</v>
      </c>
      <c r="F283" s="12"/>
      <c r="G283" s="12">
        <v>1100</v>
      </c>
      <c r="H283" s="12"/>
      <c r="I283" s="15"/>
      <c r="J283" s="15"/>
      <c r="K283" s="16"/>
      <c r="L283" s="15"/>
      <c r="M283" s="15"/>
      <c r="N283" s="12"/>
      <c r="O283" s="12"/>
      <c r="P283" s="12"/>
      <c r="Q283" s="12"/>
      <c r="R283" s="12"/>
    </row>
    <row r="284" spans="1:18" ht="15">
      <c r="A284" s="11" t="s">
        <v>1474</v>
      </c>
      <c r="B284" s="7" t="s">
        <v>372</v>
      </c>
      <c r="C284" s="12" t="s">
        <v>373</v>
      </c>
      <c r="D284" s="12" t="s">
        <v>374</v>
      </c>
      <c r="E284" s="12" t="s">
        <v>17</v>
      </c>
      <c r="F284" s="12"/>
      <c r="G284" s="12">
        <v>150</v>
      </c>
      <c r="H284" s="12"/>
      <c r="I284" s="15"/>
      <c r="J284" s="15"/>
      <c r="K284" s="16"/>
      <c r="L284" s="15"/>
      <c r="M284" s="15"/>
      <c r="N284" s="12"/>
      <c r="O284" s="12"/>
      <c r="P284" s="12"/>
      <c r="Q284" s="12"/>
      <c r="R284" s="12"/>
    </row>
    <row r="285" spans="1:18" ht="15">
      <c r="A285" s="11" t="s">
        <v>1475</v>
      </c>
      <c r="B285" s="7" t="s">
        <v>372</v>
      </c>
      <c r="C285" s="12" t="s">
        <v>373</v>
      </c>
      <c r="D285" s="12" t="s">
        <v>375</v>
      </c>
      <c r="E285" s="12" t="s">
        <v>17</v>
      </c>
      <c r="F285" s="12"/>
      <c r="G285" s="12">
        <v>170</v>
      </c>
      <c r="H285" s="12"/>
      <c r="I285" s="15"/>
      <c r="J285" s="15"/>
      <c r="K285" s="16"/>
      <c r="L285" s="15"/>
      <c r="M285" s="15"/>
      <c r="N285" s="12"/>
      <c r="O285" s="12"/>
      <c r="P285" s="12"/>
      <c r="Q285" s="12"/>
      <c r="R285" s="12"/>
    </row>
    <row r="286" spans="1:18" ht="15">
      <c r="A286" s="11" t="s">
        <v>1476</v>
      </c>
      <c r="B286" s="7" t="s">
        <v>376</v>
      </c>
      <c r="C286" s="12" t="s">
        <v>19</v>
      </c>
      <c r="D286" s="12" t="s">
        <v>377</v>
      </c>
      <c r="E286" s="12" t="s">
        <v>17</v>
      </c>
      <c r="F286" s="12"/>
      <c r="G286" s="12">
        <v>60</v>
      </c>
      <c r="H286" s="12"/>
      <c r="I286" s="15"/>
      <c r="J286" s="15"/>
      <c r="K286" s="16"/>
      <c r="L286" s="15"/>
      <c r="M286" s="15"/>
      <c r="N286" s="12"/>
      <c r="O286" s="12"/>
      <c r="P286" s="12"/>
      <c r="Q286" s="12"/>
      <c r="R286" s="12"/>
    </row>
    <row r="287" spans="1:18" ht="15">
      <c r="A287" s="11" t="s">
        <v>1477</v>
      </c>
      <c r="B287" s="7" t="s">
        <v>376</v>
      </c>
      <c r="C287" s="12" t="s">
        <v>19</v>
      </c>
      <c r="D287" s="12" t="s">
        <v>378</v>
      </c>
      <c r="E287" s="12" t="s">
        <v>17</v>
      </c>
      <c r="F287" s="12"/>
      <c r="G287" s="12">
        <v>420</v>
      </c>
      <c r="H287" s="12"/>
      <c r="I287" s="15"/>
      <c r="J287" s="15"/>
      <c r="K287" s="16"/>
      <c r="L287" s="15"/>
      <c r="M287" s="15"/>
      <c r="N287" s="12"/>
      <c r="O287" s="12"/>
      <c r="P287" s="12"/>
      <c r="Q287" s="12"/>
      <c r="R287" s="12"/>
    </row>
    <row r="288" spans="1:18" ht="15">
      <c r="A288" s="11" t="s">
        <v>1478</v>
      </c>
      <c r="B288" s="7" t="s">
        <v>379</v>
      </c>
      <c r="C288" s="12" t="s">
        <v>19</v>
      </c>
      <c r="D288" s="12" t="s">
        <v>65</v>
      </c>
      <c r="E288" s="12" t="s">
        <v>17</v>
      </c>
      <c r="F288" s="12"/>
      <c r="G288" s="12">
        <v>30</v>
      </c>
      <c r="H288" s="12"/>
      <c r="I288" s="15"/>
      <c r="J288" s="15"/>
      <c r="K288" s="16"/>
      <c r="L288" s="15"/>
      <c r="M288" s="15"/>
      <c r="N288" s="12"/>
      <c r="O288" s="12"/>
      <c r="P288" s="12"/>
      <c r="Q288" s="12"/>
      <c r="R288" s="12"/>
    </row>
    <row r="289" spans="1:18" ht="15">
      <c r="A289" s="11" t="s">
        <v>1479</v>
      </c>
      <c r="B289" s="7" t="s">
        <v>379</v>
      </c>
      <c r="C289" s="12" t="s">
        <v>19</v>
      </c>
      <c r="D289" s="12" t="s">
        <v>137</v>
      </c>
      <c r="E289" s="12" t="s">
        <v>17</v>
      </c>
      <c r="F289" s="12"/>
      <c r="G289" s="12">
        <v>60</v>
      </c>
      <c r="H289" s="12"/>
      <c r="I289" s="15"/>
      <c r="J289" s="15"/>
      <c r="K289" s="16"/>
      <c r="L289" s="15"/>
      <c r="M289" s="15"/>
      <c r="N289" s="12"/>
      <c r="O289" s="12"/>
      <c r="P289" s="12"/>
      <c r="Q289" s="12"/>
      <c r="R289" s="12"/>
    </row>
    <row r="290" spans="1:18" ht="15">
      <c r="A290" s="11" t="s">
        <v>1480</v>
      </c>
      <c r="B290" s="7" t="s">
        <v>379</v>
      </c>
      <c r="C290" s="12" t="s">
        <v>19</v>
      </c>
      <c r="D290" s="12" t="s">
        <v>380</v>
      </c>
      <c r="E290" s="12" t="s">
        <v>17</v>
      </c>
      <c r="F290" s="12"/>
      <c r="G290" s="12">
        <v>60</v>
      </c>
      <c r="H290" s="12"/>
      <c r="I290" s="15"/>
      <c r="J290" s="15"/>
      <c r="K290" s="16"/>
      <c r="L290" s="15"/>
      <c r="M290" s="15"/>
      <c r="N290" s="12"/>
      <c r="O290" s="12"/>
      <c r="P290" s="12"/>
      <c r="Q290" s="12"/>
      <c r="R290" s="12"/>
    </row>
    <row r="291" spans="1:18" ht="15">
      <c r="A291" s="11" t="s">
        <v>1481</v>
      </c>
      <c r="B291" s="7" t="s">
        <v>379</v>
      </c>
      <c r="C291" s="12" t="s">
        <v>19</v>
      </c>
      <c r="D291" s="12" t="s">
        <v>310</v>
      </c>
      <c r="E291" s="12" t="s">
        <v>17</v>
      </c>
      <c r="F291" s="12"/>
      <c r="G291" s="12">
        <v>30</v>
      </c>
      <c r="H291" s="12"/>
      <c r="I291" s="15"/>
      <c r="J291" s="15"/>
      <c r="K291" s="16"/>
      <c r="L291" s="15"/>
      <c r="M291" s="15"/>
      <c r="N291" s="12"/>
      <c r="O291" s="12"/>
      <c r="P291" s="12"/>
      <c r="Q291" s="12"/>
      <c r="R291" s="12"/>
    </row>
    <row r="292" spans="1:18" ht="15">
      <c r="A292" s="11" t="s">
        <v>1482</v>
      </c>
      <c r="B292" s="7" t="s">
        <v>779</v>
      </c>
      <c r="C292" s="12" t="s">
        <v>258</v>
      </c>
      <c r="D292" s="12" t="s">
        <v>65</v>
      </c>
      <c r="E292" s="12" t="s">
        <v>17</v>
      </c>
      <c r="F292" s="12"/>
      <c r="G292" s="12">
        <v>6</v>
      </c>
      <c r="H292" s="12"/>
      <c r="I292" s="15"/>
      <c r="J292" s="15"/>
      <c r="K292" s="16"/>
      <c r="L292" s="15"/>
      <c r="M292" s="15"/>
      <c r="N292" s="12"/>
      <c r="O292" s="12"/>
      <c r="P292" s="12"/>
      <c r="Q292" s="12"/>
      <c r="R292" s="12"/>
    </row>
    <row r="293" spans="1:18" ht="15">
      <c r="A293" s="11" t="s">
        <v>1483</v>
      </c>
      <c r="B293" s="7" t="s">
        <v>381</v>
      </c>
      <c r="C293" s="12" t="s">
        <v>185</v>
      </c>
      <c r="D293" s="12" t="s">
        <v>186</v>
      </c>
      <c r="E293" s="12" t="s">
        <v>17</v>
      </c>
      <c r="F293" s="12"/>
      <c r="G293" s="12">
        <v>2</v>
      </c>
      <c r="H293" s="12"/>
      <c r="I293" s="15"/>
      <c r="J293" s="15"/>
      <c r="K293" s="16"/>
      <c r="L293" s="15"/>
      <c r="M293" s="15"/>
      <c r="N293" s="12"/>
      <c r="O293" s="12"/>
      <c r="P293" s="12"/>
      <c r="Q293" s="12"/>
      <c r="R293" s="12"/>
    </row>
    <row r="294" spans="1:18" ht="15">
      <c r="A294" s="11" t="s">
        <v>1484</v>
      </c>
      <c r="B294" s="7" t="s">
        <v>381</v>
      </c>
      <c r="C294" s="12" t="s">
        <v>185</v>
      </c>
      <c r="D294" s="12" t="s">
        <v>382</v>
      </c>
      <c r="E294" s="12" t="s">
        <v>17</v>
      </c>
      <c r="F294" s="12"/>
      <c r="G294" s="12">
        <v>100</v>
      </c>
      <c r="H294" s="12"/>
      <c r="I294" s="15"/>
      <c r="J294" s="15"/>
      <c r="K294" s="16"/>
      <c r="L294" s="15"/>
      <c r="M294" s="15"/>
      <c r="N294" s="12"/>
      <c r="O294" s="12"/>
      <c r="P294" s="12"/>
      <c r="Q294" s="12"/>
      <c r="R294" s="12"/>
    </row>
    <row r="295" spans="1:18" ht="15">
      <c r="A295" s="11" t="s">
        <v>1485</v>
      </c>
      <c r="B295" s="7" t="s">
        <v>381</v>
      </c>
      <c r="C295" s="12" t="s">
        <v>28</v>
      </c>
      <c r="D295" s="12" t="s">
        <v>26</v>
      </c>
      <c r="E295" s="12" t="s">
        <v>17</v>
      </c>
      <c r="F295" s="12"/>
      <c r="G295" s="12">
        <v>200</v>
      </c>
      <c r="H295" s="12"/>
      <c r="I295" s="15"/>
      <c r="J295" s="15"/>
      <c r="K295" s="16"/>
      <c r="L295" s="15"/>
      <c r="M295" s="15"/>
      <c r="N295" s="12"/>
      <c r="O295" s="12"/>
      <c r="P295" s="12"/>
      <c r="Q295" s="12"/>
      <c r="R295" s="12"/>
    </row>
    <row r="296" spans="1:18" ht="15">
      <c r="A296" s="11" t="s">
        <v>1486</v>
      </c>
      <c r="B296" s="7" t="s">
        <v>381</v>
      </c>
      <c r="C296" s="12" t="s">
        <v>28</v>
      </c>
      <c r="D296" s="12" t="s">
        <v>181</v>
      </c>
      <c r="E296" s="12" t="s">
        <v>17</v>
      </c>
      <c r="F296" s="12"/>
      <c r="G296" s="12">
        <v>100</v>
      </c>
      <c r="H296" s="12"/>
      <c r="I296" s="15"/>
      <c r="J296" s="15"/>
      <c r="K296" s="16"/>
      <c r="L296" s="15"/>
      <c r="M296" s="15"/>
      <c r="N296" s="12"/>
      <c r="O296" s="12"/>
      <c r="P296" s="12"/>
      <c r="Q296" s="12"/>
      <c r="R296" s="12"/>
    </row>
    <row r="297" spans="1:18" ht="24">
      <c r="A297" s="11" t="s">
        <v>1487</v>
      </c>
      <c r="B297" s="7" t="s">
        <v>383</v>
      </c>
      <c r="C297" s="12" t="s">
        <v>384</v>
      </c>
      <c r="D297" s="12" t="s">
        <v>283</v>
      </c>
      <c r="E297" s="12" t="s">
        <v>17</v>
      </c>
      <c r="F297" s="12"/>
      <c r="G297" s="12">
        <v>20</v>
      </c>
      <c r="H297" s="12"/>
      <c r="I297" s="15"/>
      <c r="J297" s="15"/>
      <c r="K297" s="16"/>
      <c r="L297" s="15"/>
      <c r="M297" s="15"/>
      <c r="N297" s="12"/>
      <c r="O297" s="12"/>
      <c r="P297" s="12"/>
      <c r="Q297" s="12"/>
      <c r="R297" s="12"/>
    </row>
    <row r="298" spans="1:18" ht="24">
      <c r="A298" s="11" t="s">
        <v>1488</v>
      </c>
      <c r="B298" s="7" t="s">
        <v>383</v>
      </c>
      <c r="C298" s="12" t="s">
        <v>384</v>
      </c>
      <c r="D298" s="12" t="s">
        <v>385</v>
      </c>
      <c r="E298" s="12" t="s">
        <v>17</v>
      </c>
      <c r="F298" s="12"/>
      <c r="G298" s="12">
        <v>20</v>
      </c>
      <c r="H298" s="12"/>
      <c r="I298" s="15"/>
      <c r="J298" s="15"/>
      <c r="K298" s="16"/>
      <c r="L298" s="15"/>
      <c r="M298" s="15"/>
      <c r="N298" s="12"/>
      <c r="O298" s="12"/>
      <c r="P298" s="12"/>
      <c r="Q298" s="12"/>
      <c r="R298" s="12"/>
    </row>
    <row r="299" spans="1:18" ht="15">
      <c r="A299" s="11" t="s">
        <v>1489</v>
      </c>
      <c r="B299" s="7" t="s">
        <v>386</v>
      </c>
      <c r="C299" s="12" t="s">
        <v>139</v>
      </c>
      <c r="D299" s="12" t="s">
        <v>387</v>
      </c>
      <c r="E299" s="12" t="s">
        <v>17</v>
      </c>
      <c r="F299" s="12"/>
      <c r="G299" s="12">
        <v>30</v>
      </c>
      <c r="H299" s="12"/>
      <c r="I299" s="15"/>
      <c r="J299" s="15"/>
      <c r="K299" s="16"/>
      <c r="L299" s="15"/>
      <c r="M299" s="15"/>
      <c r="N299" s="12"/>
      <c r="O299" s="12"/>
      <c r="P299" s="12"/>
      <c r="Q299" s="12"/>
      <c r="R299" s="12"/>
    </row>
    <row r="300" spans="1:18" ht="15">
      <c r="A300" s="11" t="s">
        <v>1490</v>
      </c>
      <c r="B300" s="7" t="s">
        <v>386</v>
      </c>
      <c r="C300" s="12" t="s">
        <v>139</v>
      </c>
      <c r="D300" s="12" t="s">
        <v>388</v>
      </c>
      <c r="E300" s="12" t="s">
        <v>17</v>
      </c>
      <c r="F300" s="12"/>
      <c r="G300" s="12">
        <v>300</v>
      </c>
      <c r="H300" s="12"/>
      <c r="I300" s="15"/>
      <c r="J300" s="15"/>
      <c r="K300" s="16"/>
      <c r="L300" s="15"/>
      <c r="M300" s="15"/>
      <c r="N300" s="12"/>
      <c r="O300" s="12"/>
      <c r="P300" s="12"/>
      <c r="Q300" s="12"/>
      <c r="R300" s="12"/>
    </row>
    <row r="301" spans="1:18" ht="15">
      <c r="A301" s="11" t="s">
        <v>1491</v>
      </c>
      <c r="B301" s="7" t="s">
        <v>386</v>
      </c>
      <c r="C301" s="12" t="s">
        <v>31</v>
      </c>
      <c r="D301" s="12" t="s">
        <v>389</v>
      </c>
      <c r="E301" s="12" t="s">
        <v>17</v>
      </c>
      <c r="F301" s="12"/>
      <c r="G301" s="12">
        <v>17</v>
      </c>
      <c r="H301" s="12"/>
      <c r="I301" s="15"/>
      <c r="J301" s="15"/>
      <c r="K301" s="16"/>
      <c r="L301" s="15"/>
      <c r="M301" s="15"/>
      <c r="N301" s="12"/>
      <c r="O301" s="12"/>
      <c r="P301" s="12"/>
      <c r="Q301" s="12"/>
      <c r="R301" s="12"/>
    </row>
    <row r="302" spans="1:18" ht="15">
      <c r="A302" s="11" t="s">
        <v>1492</v>
      </c>
      <c r="B302" s="7" t="s">
        <v>395</v>
      </c>
      <c r="C302" s="12" t="s">
        <v>41</v>
      </c>
      <c r="D302" s="12" t="s">
        <v>166</v>
      </c>
      <c r="E302" s="12" t="s">
        <v>17</v>
      </c>
      <c r="F302" s="12"/>
      <c r="G302" s="12">
        <v>1</v>
      </c>
      <c r="H302" s="12"/>
      <c r="I302" s="15"/>
      <c r="J302" s="15"/>
      <c r="K302" s="16"/>
      <c r="L302" s="15"/>
      <c r="M302" s="15"/>
      <c r="N302" s="12"/>
      <c r="O302" s="12"/>
      <c r="P302" s="12"/>
      <c r="Q302" s="12"/>
      <c r="R302" s="12"/>
    </row>
    <row r="303" spans="1:18" ht="15">
      <c r="A303" s="11" t="s">
        <v>1493</v>
      </c>
      <c r="B303" s="7" t="s">
        <v>396</v>
      </c>
      <c r="C303" s="12" t="s">
        <v>27</v>
      </c>
      <c r="D303" s="12" t="s">
        <v>59</v>
      </c>
      <c r="E303" s="12" t="s">
        <v>17</v>
      </c>
      <c r="F303" s="12"/>
      <c r="G303" s="12">
        <v>2</v>
      </c>
      <c r="H303" s="12"/>
      <c r="I303" s="15"/>
      <c r="J303" s="15"/>
      <c r="K303" s="16"/>
      <c r="L303" s="15"/>
      <c r="M303" s="15"/>
      <c r="N303" s="12"/>
      <c r="O303" s="12"/>
      <c r="P303" s="12"/>
      <c r="Q303" s="12"/>
      <c r="R303" s="12"/>
    </row>
    <row r="304" spans="1:18" ht="15">
      <c r="A304" s="11" t="s">
        <v>1494</v>
      </c>
      <c r="B304" s="7" t="s">
        <v>397</v>
      </c>
      <c r="C304" s="12" t="s">
        <v>203</v>
      </c>
      <c r="D304" s="12" t="s">
        <v>398</v>
      </c>
      <c r="E304" s="12" t="s">
        <v>17</v>
      </c>
      <c r="F304" s="12"/>
      <c r="G304" s="12">
        <v>7</v>
      </c>
      <c r="H304" s="12"/>
      <c r="I304" s="15"/>
      <c r="J304" s="15"/>
      <c r="K304" s="16"/>
      <c r="L304" s="15"/>
      <c r="M304" s="15"/>
      <c r="N304" s="12"/>
      <c r="O304" s="12"/>
      <c r="P304" s="12"/>
      <c r="Q304" s="12"/>
      <c r="R304" s="12"/>
    </row>
    <row r="305" spans="1:18" ht="15">
      <c r="A305" s="11" t="s">
        <v>1495</v>
      </c>
      <c r="B305" s="7" t="s">
        <v>399</v>
      </c>
      <c r="C305" s="12" t="s">
        <v>41</v>
      </c>
      <c r="D305" s="12" t="s">
        <v>49</v>
      </c>
      <c r="E305" s="12" t="s">
        <v>17</v>
      </c>
      <c r="F305" s="12"/>
      <c r="G305" s="12">
        <v>15</v>
      </c>
      <c r="H305" s="12"/>
      <c r="I305" s="15"/>
      <c r="J305" s="15"/>
      <c r="K305" s="16"/>
      <c r="L305" s="15"/>
      <c r="M305" s="15"/>
      <c r="N305" s="12"/>
      <c r="O305" s="12"/>
      <c r="P305" s="12"/>
      <c r="Q305" s="12"/>
      <c r="R305" s="12"/>
    </row>
    <row r="306" spans="1:18" ht="24">
      <c r="A306" s="11" t="s">
        <v>1496</v>
      </c>
      <c r="B306" s="7" t="s">
        <v>400</v>
      </c>
      <c r="C306" s="12" t="s">
        <v>62</v>
      </c>
      <c r="D306" s="12" t="s">
        <v>401</v>
      </c>
      <c r="E306" s="12" t="s">
        <v>17</v>
      </c>
      <c r="F306" s="12"/>
      <c r="G306" s="12">
        <v>30</v>
      </c>
      <c r="H306" s="12"/>
      <c r="I306" s="15"/>
      <c r="J306" s="15"/>
      <c r="K306" s="16"/>
      <c r="L306" s="15"/>
      <c r="M306" s="15"/>
      <c r="N306" s="12"/>
      <c r="O306" s="12"/>
      <c r="P306" s="12"/>
      <c r="Q306" s="12"/>
      <c r="R306" s="12"/>
    </row>
    <row r="307" spans="1:18" ht="15">
      <c r="A307" s="11" t="s">
        <v>1497</v>
      </c>
      <c r="B307" s="7" t="s">
        <v>402</v>
      </c>
      <c r="C307" s="12" t="s">
        <v>19</v>
      </c>
      <c r="D307" s="12" t="s">
        <v>403</v>
      </c>
      <c r="E307" s="12" t="s">
        <v>17</v>
      </c>
      <c r="F307" s="12"/>
      <c r="G307" s="12">
        <v>56</v>
      </c>
      <c r="H307" s="12"/>
      <c r="I307" s="15"/>
      <c r="J307" s="15"/>
      <c r="K307" s="16"/>
      <c r="L307" s="15"/>
      <c r="M307" s="15"/>
      <c r="N307" s="12"/>
      <c r="O307" s="12"/>
      <c r="P307" s="12"/>
      <c r="Q307" s="12"/>
      <c r="R307" s="12"/>
    </row>
    <row r="308" spans="1:18" ht="15">
      <c r="A308" s="11" t="s">
        <v>1498</v>
      </c>
      <c r="B308" s="7" t="s">
        <v>402</v>
      </c>
      <c r="C308" s="12" t="s">
        <v>19</v>
      </c>
      <c r="D308" s="12" t="s">
        <v>404</v>
      </c>
      <c r="E308" s="12" t="s">
        <v>17</v>
      </c>
      <c r="F308" s="12"/>
      <c r="G308" s="12">
        <v>56</v>
      </c>
      <c r="H308" s="12"/>
      <c r="I308" s="15"/>
      <c r="J308" s="15"/>
      <c r="K308" s="16"/>
      <c r="L308" s="15"/>
      <c r="M308" s="15"/>
      <c r="N308" s="12"/>
      <c r="O308" s="12"/>
      <c r="P308" s="12"/>
      <c r="Q308" s="12"/>
      <c r="R308" s="12"/>
    </row>
    <row r="309" spans="1:18" ht="15">
      <c r="A309" s="11" t="s">
        <v>1499</v>
      </c>
      <c r="B309" s="7" t="s">
        <v>407</v>
      </c>
      <c r="C309" s="12" t="s">
        <v>58</v>
      </c>
      <c r="D309" s="12" t="s">
        <v>408</v>
      </c>
      <c r="E309" s="12" t="s">
        <v>17</v>
      </c>
      <c r="F309" s="12"/>
      <c r="G309" s="12">
        <v>12</v>
      </c>
      <c r="H309" s="12"/>
      <c r="I309" s="15"/>
      <c r="J309" s="15"/>
      <c r="K309" s="16"/>
      <c r="L309" s="15"/>
      <c r="M309" s="15"/>
      <c r="N309" s="12"/>
      <c r="O309" s="12"/>
      <c r="P309" s="12"/>
      <c r="Q309" s="12"/>
      <c r="R309" s="12"/>
    </row>
    <row r="310" spans="1:18" ht="15">
      <c r="A310" s="11" t="s">
        <v>1500</v>
      </c>
      <c r="B310" s="7" t="s">
        <v>407</v>
      </c>
      <c r="C310" s="12" t="s">
        <v>89</v>
      </c>
      <c r="D310" s="12" t="s">
        <v>81</v>
      </c>
      <c r="E310" s="12" t="s">
        <v>17</v>
      </c>
      <c r="F310" s="12"/>
      <c r="G310" s="12">
        <v>15</v>
      </c>
      <c r="H310" s="12"/>
      <c r="I310" s="15"/>
      <c r="J310" s="15"/>
      <c r="K310" s="16"/>
      <c r="L310" s="15"/>
      <c r="M310" s="15"/>
      <c r="N310" s="12"/>
      <c r="O310" s="12"/>
      <c r="P310" s="12"/>
      <c r="Q310" s="12"/>
      <c r="R310" s="12"/>
    </row>
    <row r="311" spans="1:18" ht="15">
      <c r="A311" s="11" t="s">
        <v>1501</v>
      </c>
      <c r="B311" s="7" t="s">
        <v>407</v>
      </c>
      <c r="C311" s="12" t="s">
        <v>89</v>
      </c>
      <c r="D311" s="12" t="s">
        <v>25</v>
      </c>
      <c r="E311" s="12" t="s">
        <v>17</v>
      </c>
      <c r="F311" s="12"/>
      <c r="G311" s="12">
        <v>50</v>
      </c>
      <c r="H311" s="12"/>
      <c r="I311" s="15"/>
      <c r="J311" s="15"/>
      <c r="K311" s="16"/>
      <c r="L311" s="15"/>
      <c r="M311" s="15"/>
      <c r="N311" s="12"/>
      <c r="O311" s="12"/>
      <c r="P311" s="12"/>
      <c r="Q311" s="12"/>
      <c r="R311" s="12"/>
    </row>
    <row r="312" spans="1:18" ht="15">
      <c r="A312" s="11" t="s">
        <v>1502</v>
      </c>
      <c r="B312" s="7" t="s">
        <v>407</v>
      </c>
      <c r="C312" s="12" t="s">
        <v>19</v>
      </c>
      <c r="D312" s="12" t="s">
        <v>102</v>
      </c>
      <c r="E312" s="12" t="s">
        <v>17</v>
      </c>
      <c r="F312" s="12"/>
      <c r="G312" s="12">
        <v>200</v>
      </c>
      <c r="H312" s="12"/>
      <c r="I312" s="15"/>
      <c r="J312" s="15"/>
      <c r="K312" s="16"/>
      <c r="L312" s="15"/>
      <c r="M312" s="15"/>
      <c r="N312" s="12"/>
      <c r="O312" s="12"/>
      <c r="P312" s="12"/>
      <c r="Q312" s="12"/>
      <c r="R312" s="12"/>
    </row>
    <row r="313" spans="1:18" ht="29.25" customHeight="1">
      <c r="A313" s="11" t="s">
        <v>1503</v>
      </c>
      <c r="B313" s="7" t="s">
        <v>405</v>
      </c>
      <c r="C313" s="12" t="s">
        <v>58</v>
      </c>
      <c r="D313" s="12" t="s">
        <v>406</v>
      </c>
      <c r="E313" s="12" t="s">
        <v>17</v>
      </c>
      <c r="F313" s="12"/>
      <c r="G313" s="12">
        <v>46</v>
      </c>
      <c r="H313" s="12"/>
      <c r="I313" s="15"/>
      <c r="J313" s="15"/>
      <c r="K313" s="16"/>
      <c r="L313" s="15"/>
      <c r="M313" s="15"/>
      <c r="N313" s="12"/>
      <c r="O313" s="12"/>
      <c r="P313" s="12"/>
      <c r="Q313" s="12"/>
      <c r="R313" s="12"/>
    </row>
    <row r="314" spans="1:18" ht="15">
      <c r="A314" s="11" t="s">
        <v>1504</v>
      </c>
      <c r="B314" s="7" t="s">
        <v>409</v>
      </c>
      <c r="C314" s="12" t="s">
        <v>31</v>
      </c>
      <c r="D314" s="12" t="s">
        <v>410</v>
      </c>
      <c r="E314" s="12" t="s">
        <v>17</v>
      </c>
      <c r="F314" s="12"/>
      <c r="G314" s="12">
        <v>115</v>
      </c>
      <c r="H314" s="12"/>
      <c r="I314" s="15"/>
      <c r="J314" s="15"/>
      <c r="K314" s="16"/>
      <c r="L314" s="15"/>
      <c r="M314" s="15"/>
      <c r="N314" s="12"/>
      <c r="O314" s="12"/>
      <c r="P314" s="12"/>
      <c r="Q314" s="12"/>
      <c r="R314" s="12"/>
    </row>
    <row r="315" spans="1:18" ht="15">
      <c r="A315" s="11" t="s">
        <v>1505</v>
      </c>
      <c r="B315" s="7" t="s">
        <v>409</v>
      </c>
      <c r="C315" s="12" t="s">
        <v>31</v>
      </c>
      <c r="D315" s="12" t="s">
        <v>411</v>
      </c>
      <c r="E315" s="12" t="s">
        <v>17</v>
      </c>
      <c r="F315" s="12"/>
      <c r="G315" s="12">
        <v>7</v>
      </c>
      <c r="H315" s="12"/>
      <c r="I315" s="15"/>
      <c r="J315" s="15"/>
      <c r="K315" s="16"/>
      <c r="L315" s="15"/>
      <c r="M315" s="15"/>
      <c r="N315" s="12"/>
      <c r="O315" s="12"/>
      <c r="P315" s="12"/>
      <c r="Q315" s="12"/>
      <c r="R315" s="12"/>
    </row>
    <row r="316" spans="1:18" ht="15">
      <c r="A316" s="11" t="s">
        <v>1506</v>
      </c>
      <c r="B316" s="7" t="s">
        <v>412</v>
      </c>
      <c r="C316" s="12" t="s">
        <v>19</v>
      </c>
      <c r="D316" s="12" t="s">
        <v>81</v>
      </c>
      <c r="E316" s="12" t="s">
        <v>17</v>
      </c>
      <c r="F316" s="12"/>
      <c r="G316" s="12">
        <v>1650</v>
      </c>
      <c r="H316" s="12"/>
      <c r="I316" s="15"/>
      <c r="J316" s="15"/>
      <c r="K316" s="16"/>
      <c r="L316" s="15"/>
      <c r="M316" s="15"/>
      <c r="N316" s="12"/>
      <c r="O316" s="12"/>
      <c r="P316" s="12"/>
      <c r="Q316" s="12"/>
      <c r="R316" s="12"/>
    </row>
    <row r="317" spans="1:18" ht="15">
      <c r="A317" s="11" t="s">
        <v>1507</v>
      </c>
      <c r="B317" s="7" t="s">
        <v>412</v>
      </c>
      <c r="C317" s="12" t="s">
        <v>19</v>
      </c>
      <c r="D317" s="12" t="s">
        <v>101</v>
      </c>
      <c r="E317" s="12" t="s">
        <v>17</v>
      </c>
      <c r="F317" s="12"/>
      <c r="G317" s="12">
        <v>1800</v>
      </c>
      <c r="H317" s="12"/>
      <c r="I317" s="15"/>
      <c r="J317" s="15"/>
      <c r="K317" s="16"/>
      <c r="L317" s="15"/>
      <c r="M317" s="15"/>
      <c r="N317" s="12"/>
      <c r="O317" s="12"/>
      <c r="P317" s="12"/>
      <c r="Q317" s="12"/>
      <c r="R317" s="12"/>
    </row>
    <row r="318" spans="1:18" ht="15">
      <c r="A318" s="11" t="s">
        <v>1508</v>
      </c>
      <c r="B318" s="7" t="s">
        <v>412</v>
      </c>
      <c r="C318" s="12" t="s">
        <v>41</v>
      </c>
      <c r="D318" s="12" t="s">
        <v>413</v>
      </c>
      <c r="E318" s="12" t="s">
        <v>17</v>
      </c>
      <c r="F318" s="12"/>
      <c r="G318" s="12">
        <v>100</v>
      </c>
      <c r="H318" s="12"/>
      <c r="I318" s="15"/>
      <c r="J318" s="15"/>
      <c r="K318" s="16"/>
      <c r="L318" s="15"/>
      <c r="M318" s="15"/>
      <c r="N318" s="12"/>
      <c r="O318" s="12"/>
      <c r="P318" s="12"/>
      <c r="Q318" s="12"/>
      <c r="R318" s="12"/>
    </row>
    <row r="319" spans="1:18" ht="15">
      <c r="A319" s="11" t="s">
        <v>1509</v>
      </c>
      <c r="B319" s="7" t="s">
        <v>412</v>
      </c>
      <c r="C319" s="12" t="s">
        <v>28</v>
      </c>
      <c r="D319" s="12" t="s">
        <v>414</v>
      </c>
      <c r="E319" s="12" t="s">
        <v>17</v>
      </c>
      <c r="F319" s="12"/>
      <c r="G319" s="12">
        <v>36</v>
      </c>
      <c r="H319" s="12"/>
      <c r="I319" s="15"/>
      <c r="J319" s="15"/>
      <c r="K319" s="16"/>
      <c r="L319" s="15"/>
      <c r="M319" s="15"/>
      <c r="N319" s="12"/>
      <c r="O319" s="12"/>
      <c r="P319" s="12"/>
      <c r="Q319" s="12"/>
      <c r="R319" s="12"/>
    </row>
    <row r="320" spans="1:18" ht="15">
      <c r="A320" s="11" t="s">
        <v>1510</v>
      </c>
      <c r="B320" s="7" t="s">
        <v>780</v>
      </c>
      <c r="C320" s="12" t="s">
        <v>163</v>
      </c>
      <c r="D320" s="12" t="s">
        <v>29</v>
      </c>
      <c r="E320" s="12" t="s">
        <v>17</v>
      </c>
      <c r="F320" s="12"/>
      <c r="G320" s="12">
        <v>100</v>
      </c>
      <c r="H320" s="12"/>
      <c r="I320" s="15"/>
      <c r="J320" s="15"/>
      <c r="K320" s="16"/>
      <c r="L320" s="15"/>
      <c r="M320" s="15"/>
      <c r="N320" s="12"/>
      <c r="O320" s="12"/>
      <c r="P320" s="12"/>
      <c r="Q320" s="12"/>
      <c r="R320" s="12"/>
    </row>
    <row r="321" spans="1:18" ht="15">
      <c r="A321" s="11" t="s">
        <v>1511</v>
      </c>
      <c r="B321" s="7" t="s">
        <v>415</v>
      </c>
      <c r="C321" s="12" t="s">
        <v>28</v>
      </c>
      <c r="D321" s="12" t="s">
        <v>416</v>
      </c>
      <c r="E321" s="12" t="s">
        <v>17</v>
      </c>
      <c r="F321" s="12"/>
      <c r="G321" s="12">
        <v>1000</v>
      </c>
      <c r="H321" s="12"/>
      <c r="I321" s="15"/>
      <c r="J321" s="15"/>
      <c r="K321" s="16"/>
      <c r="L321" s="15"/>
      <c r="M321" s="15"/>
      <c r="N321" s="12"/>
      <c r="O321" s="12"/>
      <c r="P321" s="12"/>
      <c r="Q321" s="12"/>
      <c r="R321" s="12"/>
    </row>
    <row r="322" spans="1:18" ht="15">
      <c r="A322" s="11" t="s">
        <v>1512</v>
      </c>
      <c r="B322" s="7" t="s">
        <v>417</v>
      </c>
      <c r="C322" s="12" t="s">
        <v>19</v>
      </c>
      <c r="D322" s="12" t="s">
        <v>26</v>
      </c>
      <c r="E322" s="12" t="s">
        <v>17</v>
      </c>
      <c r="F322" s="12"/>
      <c r="G322" s="12">
        <v>4560</v>
      </c>
      <c r="H322" s="12"/>
      <c r="I322" s="15"/>
      <c r="J322" s="15"/>
      <c r="K322" s="16"/>
      <c r="L322" s="15"/>
      <c r="M322" s="15"/>
      <c r="N322" s="12"/>
      <c r="O322" s="12"/>
      <c r="P322" s="12"/>
      <c r="Q322" s="12"/>
      <c r="R322" s="12"/>
    </row>
    <row r="323" spans="1:18" ht="15">
      <c r="A323" s="11" t="s">
        <v>1513</v>
      </c>
      <c r="B323" s="7" t="s">
        <v>417</v>
      </c>
      <c r="C323" s="12" t="s">
        <v>139</v>
      </c>
      <c r="D323" s="12" t="s">
        <v>377</v>
      </c>
      <c r="E323" s="12" t="s">
        <v>17</v>
      </c>
      <c r="F323" s="12"/>
      <c r="G323" s="12">
        <v>30</v>
      </c>
      <c r="H323" s="12"/>
      <c r="I323" s="15"/>
      <c r="J323" s="15"/>
      <c r="K323" s="16"/>
      <c r="L323" s="15"/>
      <c r="M323" s="15"/>
      <c r="N323" s="12"/>
      <c r="O323" s="12"/>
      <c r="P323" s="12"/>
      <c r="Q323" s="12"/>
      <c r="R323" s="12"/>
    </row>
    <row r="324" spans="1:18" ht="15">
      <c r="A324" s="11" t="s">
        <v>1514</v>
      </c>
      <c r="B324" s="7" t="s">
        <v>417</v>
      </c>
      <c r="C324" s="12" t="s">
        <v>139</v>
      </c>
      <c r="D324" s="12" t="s">
        <v>418</v>
      </c>
      <c r="E324" s="12" t="s">
        <v>17</v>
      </c>
      <c r="F324" s="12"/>
      <c r="G324" s="12">
        <v>100</v>
      </c>
      <c r="H324" s="12"/>
      <c r="I324" s="15"/>
      <c r="J324" s="15"/>
      <c r="K324" s="16"/>
      <c r="L324" s="15"/>
      <c r="M324" s="15"/>
      <c r="N324" s="12"/>
      <c r="O324" s="12"/>
      <c r="P324" s="12"/>
      <c r="Q324" s="12"/>
      <c r="R324" s="12"/>
    </row>
    <row r="325" spans="1:18" ht="24">
      <c r="A325" s="11" t="s">
        <v>1515</v>
      </c>
      <c r="B325" s="7" t="s">
        <v>781</v>
      </c>
      <c r="C325" s="12" t="s">
        <v>71</v>
      </c>
      <c r="D325" s="12" t="s">
        <v>782</v>
      </c>
      <c r="E325" s="12" t="s">
        <v>17</v>
      </c>
      <c r="F325" s="12"/>
      <c r="G325" s="12">
        <v>80</v>
      </c>
      <c r="H325" s="12"/>
      <c r="I325" s="15"/>
      <c r="J325" s="15"/>
      <c r="K325" s="16"/>
      <c r="L325" s="15"/>
      <c r="M325" s="15"/>
      <c r="N325" s="12"/>
      <c r="O325" s="12"/>
      <c r="P325" s="12"/>
      <c r="Q325" s="12"/>
      <c r="R325" s="12"/>
    </row>
    <row r="326" spans="1:18" ht="15">
      <c r="A326" s="11" t="s">
        <v>1516</v>
      </c>
      <c r="B326" s="7" t="s">
        <v>460</v>
      </c>
      <c r="C326" s="12" t="s">
        <v>39</v>
      </c>
      <c r="D326" s="12" t="s">
        <v>461</v>
      </c>
      <c r="E326" s="12" t="s">
        <v>17</v>
      </c>
      <c r="F326" s="12"/>
      <c r="G326" s="12">
        <v>30</v>
      </c>
      <c r="H326" s="12"/>
      <c r="I326" s="15"/>
      <c r="J326" s="15"/>
      <c r="K326" s="16"/>
      <c r="L326" s="15"/>
      <c r="M326" s="15"/>
      <c r="N326" s="12"/>
      <c r="O326" s="12"/>
      <c r="P326" s="12"/>
      <c r="Q326" s="12"/>
      <c r="R326" s="12"/>
    </row>
    <row r="327" spans="1:18" ht="15">
      <c r="A327" s="11" t="s">
        <v>1517</v>
      </c>
      <c r="B327" s="7" t="s">
        <v>460</v>
      </c>
      <c r="C327" s="12" t="s">
        <v>39</v>
      </c>
      <c r="D327" s="12" t="s">
        <v>462</v>
      </c>
      <c r="E327" s="12" t="s">
        <v>17</v>
      </c>
      <c r="F327" s="12"/>
      <c r="G327" s="12">
        <v>50</v>
      </c>
      <c r="H327" s="12"/>
      <c r="I327" s="15"/>
      <c r="J327" s="15"/>
      <c r="K327" s="16"/>
      <c r="L327" s="15"/>
      <c r="M327" s="15"/>
      <c r="N327" s="12"/>
      <c r="O327" s="12"/>
      <c r="P327" s="12"/>
      <c r="Q327" s="12"/>
      <c r="R327" s="12"/>
    </row>
    <row r="328" spans="1:18" ht="15">
      <c r="A328" s="11" t="s">
        <v>1518</v>
      </c>
      <c r="B328" s="7" t="s">
        <v>460</v>
      </c>
      <c r="C328" s="12" t="s">
        <v>39</v>
      </c>
      <c r="D328" s="12" t="s">
        <v>463</v>
      </c>
      <c r="E328" s="12" t="s">
        <v>17</v>
      </c>
      <c r="F328" s="12"/>
      <c r="G328" s="12">
        <v>85</v>
      </c>
      <c r="H328" s="12"/>
      <c r="I328" s="15"/>
      <c r="J328" s="15"/>
      <c r="K328" s="16"/>
      <c r="L328" s="15"/>
      <c r="M328" s="15"/>
      <c r="N328" s="12"/>
      <c r="O328" s="12"/>
      <c r="P328" s="12"/>
      <c r="Q328" s="12"/>
      <c r="R328" s="12"/>
    </row>
    <row r="329" spans="1:18" ht="15">
      <c r="A329" s="11" t="s">
        <v>1519</v>
      </c>
      <c r="B329" s="7" t="s">
        <v>419</v>
      </c>
      <c r="C329" s="12" t="s">
        <v>39</v>
      </c>
      <c r="D329" s="12" t="s">
        <v>420</v>
      </c>
      <c r="E329" s="12" t="s">
        <v>17</v>
      </c>
      <c r="F329" s="12"/>
      <c r="G329" s="12">
        <v>5</v>
      </c>
      <c r="H329" s="12"/>
      <c r="I329" s="15"/>
      <c r="J329" s="15"/>
      <c r="K329" s="16"/>
      <c r="L329" s="15"/>
      <c r="M329" s="15"/>
      <c r="N329" s="12"/>
      <c r="O329" s="12"/>
      <c r="P329" s="12"/>
      <c r="Q329" s="12"/>
      <c r="R329" s="12"/>
    </row>
    <row r="330" spans="1:18" ht="15">
      <c r="A330" s="11" t="s">
        <v>1520</v>
      </c>
      <c r="B330" s="7" t="s">
        <v>421</v>
      </c>
      <c r="C330" s="12" t="s">
        <v>19</v>
      </c>
      <c r="D330" s="12" t="s">
        <v>144</v>
      </c>
      <c r="E330" s="12" t="s">
        <v>17</v>
      </c>
      <c r="F330" s="12"/>
      <c r="G330" s="12">
        <v>120</v>
      </c>
      <c r="H330" s="12"/>
      <c r="I330" s="15"/>
      <c r="J330" s="15"/>
      <c r="K330" s="16"/>
      <c r="L330" s="15"/>
      <c r="M330" s="15"/>
      <c r="N330" s="12"/>
      <c r="O330" s="12"/>
      <c r="P330" s="12"/>
      <c r="Q330" s="12"/>
      <c r="R330" s="12"/>
    </row>
    <row r="331" spans="1:18" ht="15">
      <c r="A331" s="11" t="s">
        <v>1521</v>
      </c>
      <c r="B331" s="7" t="s">
        <v>422</v>
      </c>
      <c r="C331" s="12" t="s">
        <v>19</v>
      </c>
      <c r="D331" s="12" t="s">
        <v>29</v>
      </c>
      <c r="E331" s="12" t="s">
        <v>17</v>
      </c>
      <c r="F331" s="12"/>
      <c r="G331" s="12">
        <v>50</v>
      </c>
      <c r="H331" s="12"/>
      <c r="I331" s="15"/>
      <c r="J331" s="15"/>
      <c r="K331" s="16"/>
      <c r="L331" s="15"/>
      <c r="M331" s="15"/>
      <c r="N331" s="12"/>
      <c r="O331" s="12"/>
      <c r="P331" s="12"/>
      <c r="Q331" s="12"/>
      <c r="R331" s="12"/>
    </row>
    <row r="332" spans="1:18" ht="15">
      <c r="A332" s="11" t="s">
        <v>1522</v>
      </c>
      <c r="B332" s="7" t="s">
        <v>422</v>
      </c>
      <c r="C332" s="12" t="s">
        <v>41</v>
      </c>
      <c r="D332" s="12" t="s">
        <v>423</v>
      </c>
      <c r="E332" s="12" t="s">
        <v>17</v>
      </c>
      <c r="F332" s="12"/>
      <c r="G332" s="12">
        <v>6</v>
      </c>
      <c r="H332" s="12"/>
      <c r="I332" s="15"/>
      <c r="J332" s="15"/>
      <c r="K332" s="16"/>
      <c r="L332" s="15"/>
      <c r="M332" s="15"/>
      <c r="N332" s="12"/>
      <c r="O332" s="12"/>
      <c r="P332" s="12"/>
      <c r="Q332" s="12"/>
      <c r="R332" s="12"/>
    </row>
    <row r="333" spans="1:18" ht="15">
      <c r="A333" s="11" t="s">
        <v>1523</v>
      </c>
      <c r="B333" s="7" t="s">
        <v>424</v>
      </c>
      <c r="C333" s="12" t="s">
        <v>39</v>
      </c>
      <c r="D333" s="12" t="s">
        <v>425</v>
      </c>
      <c r="E333" s="12" t="s">
        <v>17</v>
      </c>
      <c r="F333" s="12"/>
      <c r="G333" s="12">
        <v>20</v>
      </c>
      <c r="H333" s="12"/>
      <c r="I333" s="15"/>
      <c r="J333" s="15"/>
      <c r="K333" s="16"/>
      <c r="L333" s="15"/>
      <c r="M333" s="15"/>
      <c r="N333" s="12"/>
      <c r="O333" s="12"/>
      <c r="P333" s="12"/>
      <c r="Q333" s="12"/>
      <c r="R333" s="12"/>
    </row>
    <row r="334" spans="1:18" ht="15">
      <c r="A334" s="11" t="s">
        <v>1524</v>
      </c>
      <c r="B334" s="7" t="s">
        <v>426</v>
      </c>
      <c r="C334" s="12" t="s">
        <v>39</v>
      </c>
      <c r="D334" s="12" t="s">
        <v>425</v>
      </c>
      <c r="E334" s="12" t="s">
        <v>17</v>
      </c>
      <c r="F334" s="12"/>
      <c r="G334" s="12">
        <v>10</v>
      </c>
      <c r="H334" s="12"/>
      <c r="I334" s="15"/>
      <c r="J334" s="15"/>
      <c r="K334" s="16"/>
      <c r="L334" s="15"/>
      <c r="M334" s="15"/>
      <c r="N334" s="12"/>
      <c r="O334" s="12"/>
      <c r="P334" s="12"/>
      <c r="Q334" s="12"/>
      <c r="R334" s="12"/>
    </row>
    <row r="335" spans="1:18" ht="15">
      <c r="A335" s="11" t="s">
        <v>1525</v>
      </c>
      <c r="B335" s="7" t="s">
        <v>427</v>
      </c>
      <c r="C335" s="12" t="s">
        <v>39</v>
      </c>
      <c r="D335" s="12" t="s">
        <v>425</v>
      </c>
      <c r="E335" s="12" t="s">
        <v>17</v>
      </c>
      <c r="F335" s="12"/>
      <c r="G335" s="12">
        <v>10</v>
      </c>
      <c r="H335" s="12"/>
      <c r="I335" s="15"/>
      <c r="J335" s="15"/>
      <c r="K335" s="16"/>
      <c r="L335" s="15"/>
      <c r="M335" s="15"/>
      <c r="N335" s="12"/>
      <c r="O335" s="12"/>
      <c r="P335" s="12"/>
      <c r="Q335" s="12"/>
      <c r="R335" s="12"/>
    </row>
    <row r="336" spans="1:18" ht="15">
      <c r="A336" s="11" t="s">
        <v>1526</v>
      </c>
      <c r="B336" s="7" t="s">
        <v>428</v>
      </c>
      <c r="C336" s="12" t="s">
        <v>39</v>
      </c>
      <c r="D336" s="12" t="s">
        <v>425</v>
      </c>
      <c r="E336" s="12" t="s">
        <v>17</v>
      </c>
      <c r="F336" s="12"/>
      <c r="G336" s="12">
        <v>10</v>
      </c>
      <c r="H336" s="12"/>
      <c r="I336" s="15"/>
      <c r="J336" s="15"/>
      <c r="K336" s="16"/>
      <c r="L336" s="15"/>
      <c r="M336" s="15"/>
      <c r="N336" s="12"/>
      <c r="O336" s="12"/>
      <c r="P336" s="12"/>
      <c r="Q336" s="12"/>
      <c r="R336" s="12"/>
    </row>
    <row r="337" spans="1:18" ht="15">
      <c r="A337" s="11" t="s">
        <v>1527</v>
      </c>
      <c r="B337" s="7" t="s">
        <v>429</v>
      </c>
      <c r="C337" s="12" t="s">
        <v>39</v>
      </c>
      <c r="D337" s="12" t="s">
        <v>425</v>
      </c>
      <c r="E337" s="12" t="s">
        <v>17</v>
      </c>
      <c r="F337" s="12"/>
      <c r="G337" s="12">
        <v>50</v>
      </c>
      <c r="H337" s="12"/>
      <c r="I337" s="15"/>
      <c r="J337" s="15"/>
      <c r="K337" s="16"/>
      <c r="L337" s="15"/>
      <c r="M337" s="15"/>
      <c r="N337" s="12"/>
      <c r="O337" s="12"/>
      <c r="P337" s="12"/>
      <c r="Q337" s="12"/>
      <c r="R337" s="12"/>
    </row>
    <row r="338" spans="1:18" ht="15">
      <c r="A338" s="11" t="s">
        <v>1528</v>
      </c>
      <c r="B338" s="7" t="s">
        <v>430</v>
      </c>
      <c r="C338" s="12" t="s">
        <v>39</v>
      </c>
      <c r="D338" s="12" t="s">
        <v>431</v>
      </c>
      <c r="E338" s="12" t="s">
        <v>17</v>
      </c>
      <c r="F338" s="12"/>
      <c r="G338" s="12">
        <v>1</v>
      </c>
      <c r="H338" s="12"/>
      <c r="I338" s="15"/>
      <c r="J338" s="15"/>
      <c r="K338" s="16"/>
      <c r="L338" s="15"/>
      <c r="M338" s="15"/>
      <c r="N338" s="12"/>
      <c r="O338" s="12"/>
      <c r="P338" s="12"/>
      <c r="Q338" s="12"/>
      <c r="R338" s="12"/>
    </row>
    <row r="339" spans="1:18" ht="15">
      <c r="A339" s="11" t="s">
        <v>1529</v>
      </c>
      <c r="B339" s="7" t="s">
        <v>432</v>
      </c>
      <c r="C339" s="12" t="s">
        <v>39</v>
      </c>
      <c r="D339" s="12" t="s">
        <v>425</v>
      </c>
      <c r="E339" s="12" t="s">
        <v>17</v>
      </c>
      <c r="F339" s="12"/>
      <c r="G339" s="12">
        <v>120</v>
      </c>
      <c r="H339" s="12"/>
      <c r="I339" s="15"/>
      <c r="J339" s="15"/>
      <c r="K339" s="16"/>
      <c r="L339" s="15"/>
      <c r="M339" s="15"/>
      <c r="N339" s="12"/>
      <c r="O339" s="12"/>
      <c r="P339" s="12"/>
      <c r="Q339" s="12"/>
      <c r="R339" s="12"/>
    </row>
    <row r="340" spans="1:18" ht="15">
      <c r="A340" s="11" t="s">
        <v>1530</v>
      </c>
      <c r="B340" s="7" t="s">
        <v>433</v>
      </c>
      <c r="C340" s="12" t="s">
        <v>39</v>
      </c>
      <c r="D340" s="12" t="s">
        <v>425</v>
      </c>
      <c r="E340" s="12" t="s">
        <v>17</v>
      </c>
      <c r="F340" s="12"/>
      <c r="G340" s="12">
        <v>50</v>
      </c>
      <c r="H340" s="12"/>
      <c r="I340" s="15"/>
      <c r="J340" s="15"/>
      <c r="K340" s="16"/>
      <c r="L340" s="15"/>
      <c r="M340" s="15"/>
      <c r="N340" s="12"/>
      <c r="O340" s="12"/>
      <c r="P340" s="12"/>
      <c r="Q340" s="12"/>
      <c r="R340" s="12"/>
    </row>
    <row r="341" spans="1:18" ht="15">
      <c r="A341" s="11" t="s">
        <v>1531</v>
      </c>
      <c r="B341" s="7" t="s">
        <v>434</v>
      </c>
      <c r="C341" s="12" t="s">
        <v>39</v>
      </c>
      <c r="D341" s="12" t="s">
        <v>425</v>
      </c>
      <c r="E341" s="12" t="s">
        <v>17</v>
      </c>
      <c r="F341" s="12"/>
      <c r="G341" s="12">
        <v>5</v>
      </c>
      <c r="H341" s="12"/>
      <c r="I341" s="15"/>
      <c r="J341" s="15"/>
      <c r="K341" s="16"/>
      <c r="L341" s="15"/>
      <c r="M341" s="15"/>
      <c r="N341" s="12"/>
      <c r="O341" s="12"/>
      <c r="P341" s="12"/>
      <c r="Q341" s="12"/>
      <c r="R341" s="12"/>
    </row>
    <row r="342" spans="1:18" ht="15">
      <c r="A342" s="11" t="s">
        <v>1532</v>
      </c>
      <c r="B342" s="7" t="s">
        <v>435</v>
      </c>
      <c r="C342" s="12" t="s">
        <v>39</v>
      </c>
      <c r="D342" s="12" t="s">
        <v>425</v>
      </c>
      <c r="E342" s="12" t="s">
        <v>17</v>
      </c>
      <c r="F342" s="12"/>
      <c r="G342" s="12">
        <v>5</v>
      </c>
      <c r="H342" s="12"/>
      <c r="I342" s="15"/>
      <c r="J342" s="15"/>
      <c r="K342" s="16"/>
      <c r="L342" s="15"/>
      <c r="M342" s="15"/>
      <c r="N342" s="12"/>
      <c r="O342" s="12"/>
      <c r="P342" s="12"/>
      <c r="Q342" s="12"/>
      <c r="R342" s="12"/>
    </row>
    <row r="343" spans="1:18" ht="15">
      <c r="A343" s="11" t="s">
        <v>1533</v>
      </c>
      <c r="B343" s="7" t="s">
        <v>436</v>
      </c>
      <c r="C343" s="12" t="s">
        <v>39</v>
      </c>
      <c r="D343" s="12" t="s">
        <v>425</v>
      </c>
      <c r="E343" s="12" t="s">
        <v>17</v>
      </c>
      <c r="F343" s="12"/>
      <c r="G343" s="12">
        <v>5</v>
      </c>
      <c r="H343" s="12"/>
      <c r="I343" s="15"/>
      <c r="J343" s="15"/>
      <c r="K343" s="16"/>
      <c r="L343" s="15"/>
      <c r="M343" s="15"/>
      <c r="N343" s="12"/>
      <c r="O343" s="12"/>
      <c r="P343" s="12"/>
      <c r="Q343" s="12"/>
      <c r="R343" s="12"/>
    </row>
    <row r="344" spans="1:18" ht="15">
      <c r="A344" s="11" t="s">
        <v>1534</v>
      </c>
      <c r="B344" s="7" t="s">
        <v>437</v>
      </c>
      <c r="C344" s="12" t="s">
        <v>39</v>
      </c>
      <c r="D344" s="12" t="s">
        <v>425</v>
      </c>
      <c r="E344" s="12" t="s">
        <v>17</v>
      </c>
      <c r="F344" s="12"/>
      <c r="G344" s="12">
        <v>5</v>
      </c>
      <c r="H344" s="12"/>
      <c r="I344" s="15"/>
      <c r="J344" s="15"/>
      <c r="K344" s="16"/>
      <c r="L344" s="15"/>
      <c r="M344" s="15"/>
      <c r="N344" s="12"/>
      <c r="O344" s="12"/>
      <c r="P344" s="12"/>
      <c r="Q344" s="12"/>
      <c r="R344" s="12"/>
    </row>
    <row r="345" spans="1:18" ht="15">
      <c r="A345" s="11" t="s">
        <v>1535</v>
      </c>
      <c r="B345" s="7" t="s">
        <v>438</v>
      </c>
      <c r="C345" s="12" t="s">
        <v>39</v>
      </c>
      <c r="D345" s="12" t="s">
        <v>425</v>
      </c>
      <c r="E345" s="12" t="s">
        <v>17</v>
      </c>
      <c r="F345" s="12"/>
      <c r="G345" s="12">
        <v>25</v>
      </c>
      <c r="H345" s="12"/>
      <c r="I345" s="15"/>
      <c r="J345" s="15"/>
      <c r="K345" s="16"/>
      <c r="L345" s="15"/>
      <c r="M345" s="15"/>
      <c r="N345" s="12"/>
      <c r="O345" s="12"/>
      <c r="P345" s="12"/>
      <c r="Q345" s="12"/>
      <c r="R345" s="12"/>
    </row>
    <row r="346" spans="1:18" ht="15">
      <c r="A346" s="11" t="s">
        <v>1536</v>
      </c>
      <c r="B346" s="7" t="s">
        <v>439</v>
      </c>
      <c r="C346" s="12" t="s">
        <v>39</v>
      </c>
      <c r="D346" s="12" t="s">
        <v>425</v>
      </c>
      <c r="E346" s="12" t="s">
        <v>17</v>
      </c>
      <c r="F346" s="12"/>
      <c r="G346" s="12">
        <v>5</v>
      </c>
      <c r="H346" s="12"/>
      <c r="I346" s="15"/>
      <c r="J346" s="15"/>
      <c r="K346" s="16"/>
      <c r="L346" s="15"/>
      <c r="M346" s="15"/>
      <c r="N346" s="12"/>
      <c r="O346" s="12"/>
      <c r="P346" s="12"/>
      <c r="Q346" s="12"/>
      <c r="R346" s="12"/>
    </row>
    <row r="347" spans="1:18" ht="15">
      <c r="A347" s="11" t="s">
        <v>1537</v>
      </c>
      <c r="B347" s="7" t="s">
        <v>440</v>
      </c>
      <c r="C347" s="12" t="s">
        <v>39</v>
      </c>
      <c r="D347" s="12" t="s">
        <v>425</v>
      </c>
      <c r="E347" s="12" t="s">
        <v>17</v>
      </c>
      <c r="F347" s="12"/>
      <c r="G347" s="12">
        <v>90</v>
      </c>
      <c r="H347" s="12"/>
      <c r="I347" s="15"/>
      <c r="J347" s="15"/>
      <c r="K347" s="16"/>
      <c r="L347" s="15"/>
      <c r="M347" s="15"/>
      <c r="N347" s="12"/>
      <c r="O347" s="12"/>
      <c r="P347" s="12"/>
      <c r="Q347" s="12"/>
      <c r="R347" s="12"/>
    </row>
    <row r="348" spans="1:18" ht="15">
      <c r="A348" s="11" t="s">
        <v>1538</v>
      </c>
      <c r="B348" s="7" t="s">
        <v>441</v>
      </c>
      <c r="C348" s="12" t="s">
        <v>39</v>
      </c>
      <c r="D348" s="12" t="s">
        <v>425</v>
      </c>
      <c r="E348" s="12" t="s">
        <v>17</v>
      </c>
      <c r="F348" s="12"/>
      <c r="G348" s="12">
        <v>5</v>
      </c>
      <c r="H348" s="12"/>
      <c r="I348" s="15"/>
      <c r="J348" s="15"/>
      <c r="K348" s="16"/>
      <c r="L348" s="15"/>
      <c r="M348" s="15"/>
      <c r="N348" s="12"/>
      <c r="O348" s="12"/>
      <c r="P348" s="12"/>
      <c r="Q348" s="12"/>
      <c r="R348" s="12"/>
    </row>
    <row r="349" spans="1:18" ht="15">
      <c r="A349" s="11" t="s">
        <v>1539</v>
      </c>
      <c r="B349" s="7" t="s">
        <v>442</v>
      </c>
      <c r="C349" s="12" t="s">
        <v>39</v>
      </c>
      <c r="D349" s="12" t="s">
        <v>425</v>
      </c>
      <c r="E349" s="12" t="s">
        <v>17</v>
      </c>
      <c r="F349" s="12"/>
      <c r="G349" s="12">
        <v>5</v>
      </c>
      <c r="H349" s="12"/>
      <c r="I349" s="15"/>
      <c r="J349" s="15"/>
      <c r="K349" s="16"/>
      <c r="L349" s="15"/>
      <c r="M349" s="15"/>
      <c r="N349" s="12"/>
      <c r="O349" s="12"/>
      <c r="P349" s="12"/>
      <c r="Q349" s="12"/>
      <c r="R349" s="12"/>
    </row>
    <row r="350" spans="1:18" ht="15">
      <c r="A350" s="11" t="s">
        <v>1540</v>
      </c>
      <c r="B350" s="7" t="s">
        <v>443</v>
      </c>
      <c r="C350" s="12" t="s">
        <v>39</v>
      </c>
      <c r="D350" s="12" t="s">
        <v>425</v>
      </c>
      <c r="E350" s="12" t="s">
        <v>17</v>
      </c>
      <c r="F350" s="12"/>
      <c r="G350" s="12">
        <v>5</v>
      </c>
      <c r="H350" s="12"/>
      <c r="I350" s="15"/>
      <c r="J350" s="15"/>
      <c r="K350" s="16"/>
      <c r="L350" s="15"/>
      <c r="M350" s="15"/>
      <c r="N350" s="12"/>
      <c r="O350" s="12"/>
      <c r="P350" s="12"/>
      <c r="Q350" s="12"/>
      <c r="R350" s="12"/>
    </row>
    <row r="351" spans="1:18" ht="15">
      <c r="A351" s="11" t="s">
        <v>1541</v>
      </c>
      <c r="B351" s="7" t="s">
        <v>444</v>
      </c>
      <c r="C351" s="12" t="s">
        <v>39</v>
      </c>
      <c r="D351" s="12" t="s">
        <v>425</v>
      </c>
      <c r="E351" s="12" t="s">
        <v>17</v>
      </c>
      <c r="F351" s="12"/>
      <c r="G351" s="12">
        <v>5</v>
      </c>
      <c r="H351" s="12"/>
      <c r="I351" s="15"/>
      <c r="J351" s="15"/>
      <c r="K351" s="16"/>
      <c r="L351" s="15"/>
      <c r="M351" s="15"/>
      <c r="N351" s="12"/>
      <c r="O351" s="12"/>
      <c r="P351" s="12"/>
      <c r="Q351" s="12"/>
      <c r="R351" s="12"/>
    </row>
    <row r="352" spans="1:18" ht="15">
      <c r="A352" s="11" t="s">
        <v>1542</v>
      </c>
      <c r="B352" s="7" t="s">
        <v>445</v>
      </c>
      <c r="C352" s="12" t="s">
        <v>39</v>
      </c>
      <c r="D352" s="12" t="s">
        <v>425</v>
      </c>
      <c r="E352" s="12" t="s">
        <v>17</v>
      </c>
      <c r="F352" s="12"/>
      <c r="G352" s="12">
        <v>20</v>
      </c>
      <c r="H352" s="12"/>
      <c r="I352" s="15"/>
      <c r="J352" s="15"/>
      <c r="K352" s="16"/>
      <c r="L352" s="15"/>
      <c r="M352" s="15"/>
      <c r="N352" s="12"/>
      <c r="O352" s="12"/>
      <c r="P352" s="12"/>
      <c r="Q352" s="12"/>
      <c r="R352" s="12"/>
    </row>
    <row r="353" spans="1:18" ht="15">
      <c r="A353" s="11" t="s">
        <v>1543</v>
      </c>
      <c r="B353" s="7" t="s">
        <v>446</v>
      </c>
      <c r="C353" s="12" t="s">
        <v>31</v>
      </c>
      <c r="D353" s="12" t="s">
        <v>119</v>
      </c>
      <c r="E353" s="12" t="s">
        <v>17</v>
      </c>
      <c r="F353" s="12"/>
      <c r="G353" s="12">
        <v>10</v>
      </c>
      <c r="H353" s="12"/>
      <c r="I353" s="15"/>
      <c r="J353" s="15"/>
      <c r="K353" s="16"/>
      <c r="L353" s="15"/>
      <c r="M353" s="15"/>
      <c r="N353" s="12"/>
      <c r="O353" s="12"/>
      <c r="P353" s="12"/>
      <c r="Q353" s="12"/>
      <c r="R353" s="12"/>
    </row>
    <row r="354" spans="1:18" ht="15">
      <c r="A354" s="11" t="s">
        <v>1544</v>
      </c>
      <c r="B354" s="7" t="s">
        <v>446</v>
      </c>
      <c r="C354" s="12" t="s">
        <v>31</v>
      </c>
      <c r="D354" s="12" t="s">
        <v>55</v>
      </c>
      <c r="E354" s="12" t="s">
        <v>17</v>
      </c>
      <c r="F354" s="12"/>
      <c r="G354" s="12">
        <v>1</v>
      </c>
      <c r="H354" s="12"/>
      <c r="I354" s="15"/>
      <c r="J354" s="15"/>
      <c r="K354" s="16"/>
      <c r="L354" s="15"/>
      <c r="M354" s="15"/>
      <c r="N354" s="12"/>
      <c r="O354" s="12"/>
      <c r="P354" s="12"/>
      <c r="Q354" s="12"/>
      <c r="R354" s="12"/>
    </row>
    <row r="355" spans="1:18" ht="15">
      <c r="A355" s="11" t="s">
        <v>1545</v>
      </c>
      <c r="B355" s="7" t="s">
        <v>447</v>
      </c>
      <c r="C355" s="12" t="s">
        <v>31</v>
      </c>
      <c r="D355" s="12" t="s">
        <v>448</v>
      </c>
      <c r="E355" s="12" t="s">
        <v>17</v>
      </c>
      <c r="F355" s="12"/>
      <c r="G355" s="12">
        <v>36</v>
      </c>
      <c r="H355" s="12"/>
      <c r="I355" s="15"/>
      <c r="J355" s="15"/>
      <c r="K355" s="16"/>
      <c r="L355" s="15"/>
      <c r="M355" s="15"/>
      <c r="N355" s="12"/>
      <c r="O355" s="12"/>
      <c r="P355" s="12"/>
      <c r="Q355" s="12"/>
      <c r="R355" s="12"/>
    </row>
    <row r="356" spans="1:18" ht="15">
      <c r="A356" s="11" t="s">
        <v>1546</v>
      </c>
      <c r="B356" s="7" t="s">
        <v>449</v>
      </c>
      <c r="C356" s="12" t="s">
        <v>450</v>
      </c>
      <c r="D356" s="12" t="s">
        <v>112</v>
      </c>
      <c r="E356" s="12" t="s">
        <v>17</v>
      </c>
      <c r="F356" s="12"/>
      <c r="G356" s="12">
        <v>90</v>
      </c>
      <c r="H356" s="12"/>
      <c r="I356" s="15"/>
      <c r="J356" s="15"/>
      <c r="K356" s="16"/>
      <c r="L356" s="15"/>
      <c r="M356" s="15"/>
      <c r="N356" s="12"/>
      <c r="O356" s="12"/>
      <c r="P356" s="12"/>
      <c r="Q356" s="12"/>
      <c r="R356" s="12"/>
    </row>
    <row r="357" spans="1:18" ht="15">
      <c r="A357" s="11" t="s">
        <v>1547</v>
      </c>
      <c r="B357" s="7" t="s">
        <v>783</v>
      </c>
      <c r="C357" s="12" t="s">
        <v>19</v>
      </c>
      <c r="D357" s="12" t="s">
        <v>112</v>
      </c>
      <c r="E357" s="12" t="s">
        <v>17</v>
      </c>
      <c r="F357" s="12"/>
      <c r="G357" s="12">
        <v>120</v>
      </c>
      <c r="H357" s="12"/>
      <c r="I357" s="15"/>
      <c r="J357" s="15"/>
      <c r="K357" s="16"/>
      <c r="L357" s="15"/>
      <c r="M357" s="15"/>
      <c r="N357" s="12"/>
      <c r="O357" s="12"/>
      <c r="P357" s="12"/>
      <c r="Q357" s="12"/>
      <c r="R357" s="12"/>
    </row>
    <row r="358" spans="1:18" ht="15">
      <c r="A358" s="11" t="s">
        <v>1548</v>
      </c>
      <c r="B358" s="7" t="s">
        <v>451</v>
      </c>
      <c r="C358" s="12" t="s">
        <v>28</v>
      </c>
      <c r="D358" s="12" t="s">
        <v>452</v>
      </c>
      <c r="E358" s="12" t="s">
        <v>17</v>
      </c>
      <c r="F358" s="12"/>
      <c r="G358" s="12">
        <v>100</v>
      </c>
      <c r="H358" s="12"/>
      <c r="I358" s="15"/>
      <c r="J358" s="15"/>
      <c r="K358" s="16"/>
      <c r="L358" s="15"/>
      <c r="M358" s="15"/>
      <c r="N358" s="12"/>
      <c r="O358" s="12"/>
      <c r="P358" s="12"/>
      <c r="Q358" s="12"/>
      <c r="R358" s="12"/>
    </row>
    <row r="359" spans="1:18" ht="15">
      <c r="A359" s="11" t="s">
        <v>1549</v>
      </c>
      <c r="B359" s="7" t="s">
        <v>453</v>
      </c>
      <c r="C359" s="12" t="s">
        <v>89</v>
      </c>
      <c r="D359" s="12" t="s">
        <v>454</v>
      </c>
      <c r="E359" s="12" t="s">
        <v>17</v>
      </c>
      <c r="F359" s="12"/>
      <c r="G359" s="12">
        <v>40</v>
      </c>
      <c r="H359" s="12"/>
      <c r="I359" s="15"/>
      <c r="J359" s="15"/>
      <c r="K359" s="16"/>
      <c r="L359" s="15"/>
      <c r="M359" s="15"/>
      <c r="N359" s="12"/>
      <c r="O359" s="12"/>
      <c r="P359" s="12"/>
      <c r="Q359" s="12"/>
      <c r="R359" s="12"/>
    </row>
    <row r="360" spans="1:18" ht="15">
      <c r="A360" s="11" t="s">
        <v>1550</v>
      </c>
      <c r="B360" s="7" t="s">
        <v>453</v>
      </c>
      <c r="C360" s="12" t="s">
        <v>89</v>
      </c>
      <c r="D360" s="12" t="s">
        <v>455</v>
      </c>
      <c r="E360" s="12" t="s">
        <v>17</v>
      </c>
      <c r="F360" s="12"/>
      <c r="G360" s="12">
        <v>1</v>
      </c>
      <c r="H360" s="12"/>
      <c r="I360" s="15"/>
      <c r="J360" s="15"/>
      <c r="K360" s="16"/>
      <c r="L360" s="15"/>
      <c r="M360" s="15"/>
      <c r="N360" s="12"/>
      <c r="O360" s="12"/>
      <c r="P360" s="12"/>
      <c r="Q360" s="12"/>
      <c r="R360" s="12"/>
    </row>
    <row r="361" spans="1:18" ht="15">
      <c r="A361" s="11" t="s">
        <v>1551</v>
      </c>
      <c r="B361" s="7" t="s">
        <v>456</v>
      </c>
      <c r="C361" s="12" t="s">
        <v>457</v>
      </c>
      <c r="D361" s="12" t="s">
        <v>458</v>
      </c>
      <c r="E361" s="12" t="s">
        <v>17</v>
      </c>
      <c r="F361" s="12"/>
      <c r="G361" s="12">
        <v>2</v>
      </c>
      <c r="H361" s="12"/>
      <c r="I361" s="15"/>
      <c r="J361" s="15"/>
      <c r="K361" s="16"/>
      <c r="L361" s="15"/>
      <c r="M361" s="15"/>
      <c r="N361" s="12"/>
      <c r="O361" s="12"/>
      <c r="P361" s="12"/>
      <c r="Q361" s="12"/>
      <c r="R361" s="12"/>
    </row>
    <row r="362" spans="1:18" ht="72">
      <c r="A362" s="11" t="s">
        <v>1552</v>
      </c>
      <c r="B362" s="7" t="s">
        <v>464</v>
      </c>
      <c r="C362" s="12" t="s">
        <v>39</v>
      </c>
      <c r="D362" s="12" t="s">
        <v>465</v>
      </c>
      <c r="E362" s="12" t="s">
        <v>17</v>
      </c>
      <c r="F362" s="12"/>
      <c r="G362" s="12">
        <v>5</v>
      </c>
      <c r="H362" s="12"/>
      <c r="I362" s="15"/>
      <c r="J362" s="15"/>
      <c r="K362" s="16"/>
      <c r="L362" s="15"/>
      <c r="M362" s="15"/>
      <c r="N362" s="12"/>
      <c r="O362" s="12"/>
      <c r="P362" s="12"/>
      <c r="Q362" s="12"/>
      <c r="R362" s="12"/>
    </row>
    <row r="363" spans="1:18" ht="15">
      <c r="A363" s="11" t="s">
        <v>1553</v>
      </c>
      <c r="B363" s="7" t="s">
        <v>665</v>
      </c>
      <c r="C363" s="12" t="s">
        <v>19</v>
      </c>
      <c r="D363" s="12" t="s">
        <v>666</v>
      </c>
      <c r="E363" s="12" t="s">
        <v>17</v>
      </c>
      <c r="F363" s="12"/>
      <c r="G363" s="12">
        <v>330</v>
      </c>
      <c r="H363" s="12"/>
      <c r="I363" s="15"/>
      <c r="J363" s="15"/>
      <c r="K363" s="16"/>
      <c r="L363" s="15"/>
      <c r="M363" s="15"/>
      <c r="N363" s="12"/>
      <c r="O363" s="12"/>
      <c r="P363" s="12"/>
      <c r="Q363" s="12"/>
      <c r="R363" s="12"/>
    </row>
    <row r="364" spans="1:18" ht="15">
      <c r="A364" s="11" t="s">
        <v>1554</v>
      </c>
      <c r="B364" s="7" t="s">
        <v>665</v>
      </c>
      <c r="C364" s="12" t="s">
        <v>19</v>
      </c>
      <c r="D364" s="12" t="s">
        <v>667</v>
      </c>
      <c r="E364" s="12" t="s">
        <v>17</v>
      </c>
      <c r="F364" s="12"/>
      <c r="G364" s="12">
        <v>60</v>
      </c>
      <c r="H364" s="12"/>
      <c r="I364" s="15"/>
      <c r="J364" s="15"/>
      <c r="K364" s="16"/>
      <c r="L364" s="15"/>
      <c r="M364" s="15"/>
      <c r="N364" s="12"/>
      <c r="O364" s="12"/>
      <c r="P364" s="12"/>
      <c r="Q364" s="12"/>
      <c r="R364" s="12"/>
    </row>
    <row r="365" spans="1:18" ht="24">
      <c r="A365" s="11" t="s">
        <v>1555</v>
      </c>
      <c r="B365" s="7" t="s">
        <v>665</v>
      </c>
      <c r="C365" s="12" t="s">
        <v>233</v>
      </c>
      <c r="D365" s="12" t="s">
        <v>668</v>
      </c>
      <c r="E365" s="12" t="s">
        <v>17</v>
      </c>
      <c r="F365" s="12"/>
      <c r="G365" s="12">
        <v>2</v>
      </c>
      <c r="H365" s="12"/>
      <c r="I365" s="15"/>
      <c r="J365" s="15"/>
      <c r="K365" s="16"/>
      <c r="L365" s="15"/>
      <c r="M365" s="15"/>
      <c r="N365" s="12"/>
      <c r="O365" s="12"/>
      <c r="P365" s="12"/>
      <c r="Q365" s="12"/>
      <c r="R365" s="12"/>
    </row>
    <row r="366" spans="1:18" ht="29.25" customHeight="1">
      <c r="A366" s="11" t="s">
        <v>1556</v>
      </c>
      <c r="B366" s="7" t="s">
        <v>663</v>
      </c>
      <c r="C366" s="12" t="s">
        <v>58</v>
      </c>
      <c r="D366" s="12" t="s">
        <v>664</v>
      </c>
      <c r="E366" s="12" t="s">
        <v>17</v>
      </c>
      <c r="F366" s="12"/>
      <c r="G366" s="12">
        <v>20</v>
      </c>
      <c r="H366" s="12"/>
      <c r="I366" s="15"/>
      <c r="J366" s="15"/>
      <c r="K366" s="16"/>
      <c r="L366" s="15"/>
      <c r="M366" s="15"/>
      <c r="N366" s="12"/>
      <c r="O366" s="12"/>
      <c r="P366" s="12"/>
      <c r="Q366" s="12"/>
      <c r="R366" s="12"/>
    </row>
    <row r="367" spans="1:18" ht="24">
      <c r="A367" s="11" t="s">
        <v>1557</v>
      </c>
      <c r="B367" s="7" t="s">
        <v>466</v>
      </c>
      <c r="C367" s="12" t="s">
        <v>467</v>
      </c>
      <c r="D367" s="12" t="s">
        <v>468</v>
      </c>
      <c r="E367" s="12" t="s">
        <v>17</v>
      </c>
      <c r="F367" s="12"/>
      <c r="G367" s="12">
        <v>14</v>
      </c>
      <c r="H367" s="12"/>
      <c r="I367" s="15"/>
      <c r="J367" s="15"/>
      <c r="K367" s="16"/>
      <c r="L367" s="15"/>
      <c r="M367" s="15"/>
      <c r="N367" s="12"/>
      <c r="O367" s="12"/>
      <c r="P367" s="12"/>
      <c r="Q367" s="12"/>
      <c r="R367" s="12"/>
    </row>
    <row r="368" spans="1:18" ht="15">
      <c r="A368" s="11" t="s">
        <v>1558</v>
      </c>
      <c r="B368" s="7" t="s">
        <v>469</v>
      </c>
      <c r="C368" s="12" t="s">
        <v>19</v>
      </c>
      <c r="D368" s="12" t="s">
        <v>310</v>
      </c>
      <c r="E368" s="12" t="s">
        <v>17</v>
      </c>
      <c r="F368" s="12"/>
      <c r="G368" s="12">
        <v>56</v>
      </c>
      <c r="H368" s="12"/>
      <c r="I368" s="15"/>
      <c r="J368" s="15"/>
      <c r="K368" s="16"/>
      <c r="L368" s="15"/>
      <c r="M368" s="15"/>
      <c r="N368" s="12"/>
      <c r="O368" s="12"/>
      <c r="P368" s="12"/>
      <c r="Q368" s="12"/>
      <c r="R368" s="12"/>
    </row>
    <row r="369" spans="1:18" ht="15">
      <c r="A369" s="11" t="s">
        <v>1559</v>
      </c>
      <c r="B369" s="7" t="s">
        <v>469</v>
      </c>
      <c r="C369" s="12" t="s">
        <v>19</v>
      </c>
      <c r="D369" s="12" t="s">
        <v>137</v>
      </c>
      <c r="E369" s="12" t="s">
        <v>17</v>
      </c>
      <c r="F369" s="12"/>
      <c r="G369" s="12">
        <v>84</v>
      </c>
      <c r="H369" s="12"/>
      <c r="I369" s="15"/>
      <c r="J369" s="15"/>
      <c r="K369" s="16"/>
      <c r="L369" s="15"/>
      <c r="M369" s="15"/>
      <c r="N369" s="12"/>
      <c r="O369" s="12"/>
      <c r="P369" s="12"/>
      <c r="Q369" s="12"/>
      <c r="R369" s="12"/>
    </row>
    <row r="370" spans="1:18" ht="15">
      <c r="A370" s="11" t="s">
        <v>1560</v>
      </c>
      <c r="B370" s="7" t="s">
        <v>470</v>
      </c>
      <c r="C370" s="12" t="s">
        <v>163</v>
      </c>
      <c r="D370" s="12"/>
      <c r="E370" s="12" t="s">
        <v>17</v>
      </c>
      <c r="F370" s="12"/>
      <c r="G370" s="12">
        <v>100</v>
      </c>
      <c r="H370" s="12"/>
      <c r="I370" s="15"/>
      <c r="J370" s="15"/>
      <c r="K370" s="16"/>
      <c r="L370" s="15"/>
      <c r="M370" s="15"/>
      <c r="N370" s="12"/>
      <c r="O370" s="12"/>
      <c r="P370" s="12"/>
      <c r="Q370" s="12"/>
      <c r="R370" s="12"/>
    </row>
    <row r="371" spans="1:18" ht="15">
      <c r="A371" s="11" t="s">
        <v>1561</v>
      </c>
      <c r="B371" s="7" t="s">
        <v>471</v>
      </c>
      <c r="C371" s="12" t="s">
        <v>41</v>
      </c>
      <c r="D371" s="12" t="s">
        <v>472</v>
      </c>
      <c r="E371" s="12" t="s">
        <v>17</v>
      </c>
      <c r="F371" s="12"/>
      <c r="G371" s="12">
        <v>35</v>
      </c>
      <c r="H371" s="12"/>
      <c r="I371" s="15"/>
      <c r="J371" s="15"/>
      <c r="K371" s="16"/>
      <c r="L371" s="15"/>
      <c r="M371" s="15"/>
      <c r="N371" s="12"/>
      <c r="O371" s="12"/>
      <c r="P371" s="12"/>
      <c r="Q371" s="12"/>
      <c r="R371" s="12"/>
    </row>
    <row r="372" spans="1:18" ht="15">
      <c r="A372" s="11" t="s">
        <v>1562</v>
      </c>
      <c r="B372" s="7" t="s">
        <v>471</v>
      </c>
      <c r="C372" s="12" t="s">
        <v>41</v>
      </c>
      <c r="D372" s="12" t="s">
        <v>284</v>
      </c>
      <c r="E372" s="12" t="s">
        <v>17</v>
      </c>
      <c r="F372" s="12"/>
      <c r="G372" s="12">
        <v>35</v>
      </c>
      <c r="H372" s="12"/>
      <c r="I372" s="15"/>
      <c r="J372" s="15"/>
      <c r="K372" s="16"/>
      <c r="L372" s="15"/>
      <c r="M372" s="15"/>
      <c r="N372" s="12"/>
      <c r="O372" s="12"/>
      <c r="P372" s="12"/>
      <c r="Q372" s="12"/>
      <c r="R372" s="12"/>
    </row>
    <row r="373" spans="1:18" ht="15">
      <c r="A373" s="11" t="s">
        <v>1563</v>
      </c>
      <c r="B373" s="7" t="s">
        <v>473</v>
      </c>
      <c r="C373" s="12" t="s">
        <v>19</v>
      </c>
      <c r="D373" s="12" t="s">
        <v>101</v>
      </c>
      <c r="E373" s="12" t="s">
        <v>17</v>
      </c>
      <c r="F373" s="12"/>
      <c r="G373" s="12">
        <v>8400</v>
      </c>
      <c r="H373" s="12"/>
      <c r="I373" s="15"/>
      <c r="J373" s="15"/>
      <c r="K373" s="16"/>
      <c r="L373" s="15"/>
      <c r="M373" s="15"/>
      <c r="N373" s="12"/>
      <c r="O373" s="12"/>
      <c r="P373" s="12"/>
      <c r="Q373" s="12"/>
      <c r="R373" s="12"/>
    </row>
    <row r="374" spans="1:18" ht="15">
      <c r="A374" s="11" t="s">
        <v>1564</v>
      </c>
      <c r="B374" s="7" t="s">
        <v>473</v>
      </c>
      <c r="C374" s="12" t="s">
        <v>19</v>
      </c>
      <c r="D374" s="12" t="s">
        <v>102</v>
      </c>
      <c r="E374" s="12" t="s">
        <v>17</v>
      </c>
      <c r="F374" s="12"/>
      <c r="G374" s="12">
        <v>280</v>
      </c>
      <c r="H374" s="12"/>
      <c r="I374" s="15"/>
      <c r="J374" s="15"/>
      <c r="K374" s="16"/>
      <c r="L374" s="15"/>
      <c r="M374" s="15"/>
      <c r="N374" s="12"/>
      <c r="O374" s="12"/>
      <c r="P374" s="12"/>
      <c r="Q374" s="12"/>
      <c r="R374" s="12"/>
    </row>
    <row r="375" spans="1:18" ht="15">
      <c r="A375" s="11" t="s">
        <v>1565</v>
      </c>
      <c r="B375" s="7" t="s">
        <v>474</v>
      </c>
      <c r="C375" s="12" t="s">
        <v>19</v>
      </c>
      <c r="D375" s="12" t="s">
        <v>29</v>
      </c>
      <c r="E375" s="12" t="s">
        <v>17</v>
      </c>
      <c r="F375" s="12"/>
      <c r="G375" s="12">
        <v>50</v>
      </c>
      <c r="H375" s="12"/>
      <c r="I375" s="15"/>
      <c r="J375" s="15"/>
      <c r="K375" s="16"/>
      <c r="L375" s="15"/>
      <c r="M375" s="15"/>
      <c r="N375" s="12"/>
      <c r="O375" s="12"/>
      <c r="P375" s="12"/>
      <c r="Q375" s="12"/>
      <c r="R375" s="12"/>
    </row>
    <row r="376" spans="1:18" ht="15">
      <c r="A376" s="11" t="s">
        <v>1566</v>
      </c>
      <c r="B376" s="7" t="s">
        <v>474</v>
      </c>
      <c r="C376" s="12" t="s">
        <v>19</v>
      </c>
      <c r="D376" s="12" t="s">
        <v>168</v>
      </c>
      <c r="E376" s="12" t="s">
        <v>17</v>
      </c>
      <c r="F376" s="12"/>
      <c r="G376" s="12">
        <v>50</v>
      </c>
      <c r="H376" s="12"/>
      <c r="I376" s="15"/>
      <c r="J376" s="15"/>
      <c r="K376" s="16"/>
      <c r="L376" s="15"/>
      <c r="M376" s="15"/>
      <c r="N376" s="12"/>
      <c r="O376" s="12"/>
      <c r="P376" s="12"/>
      <c r="Q376" s="12"/>
      <c r="R376" s="12"/>
    </row>
    <row r="377" spans="1:18" ht="15">
      <c r="A377" s="11" t="s">
        <v>1567</v>
      </c>
      <c r="B377" s="7" t="s">
        <v>475</v>
      </c>
      <c r="C377" s="12" t="s">
        <v>163</v>
      </c>
      <c r="D377" s="12" t="s">
        <v>476</v>
      </c>
      <c r="E377" s="12" t="s">
        <v>17</v>
      </c>
      <c r="F377" s="12"/>
      <c r="G377" s="12">
        <v>1000</v>
      </c>
      <c r="H377" s="12"/>
      <c r="I377" s="15"/>
      <c r="J377" s="15"/>
      <c r="K377" s="16"/>
      <c r="L377" s="15"/>
      <c r="M377" s="15"/>
      <c r="N377" s="12"/>
      <c r="O377" s="12"/>
      <c r="P377" s="12"/>
      <c r="Q377" s="12"/>
      <c r="R377" s="12"/>
    </row>
    <row r="378" spans="1:18" ht="15">
      <c r="A378" s="11" t="s">
        <v>1568</v>
      </c>
      <c r="B378" s="7" t="s">
        <v>475</v>
      </c>
      <c r="C378" s="12" t="s">
        <v>163</v>
      </c>
      <c r="D378" s="12" t="s">
        <v>477</v>
      </c>
      <c r="E378" s="12" t="s">
        <v>17</v>
      </c>
      <c r="F378" s="12"/>
      <c r="G378" s="12">
        <v>600</v>
      </c>
      <c r="H378" s="12"/>
      <c r="I378" s="15"/>
      <c r="J378" s="15"/>
      <c r="K378" s="16"/>
      <c r="L378" s="15"/>
      <c r="M378" s="15"/>
      <c r="N378" s="12"/>
      <c r="O378" s="12"/>
      <c r="P378" s="12"/>
      <c r="Q378" s="12"/>
      <c r="R378" s="12"/>
    </row>
    <row r="379" spans="1:18" ht="15">
      <c r="A379" s="11" t="s">
        <v>1569</v>
      </c>
      <c r="B379" s="7" t="s">
        <v>475</v>
      </c>
      <c r="C379" s="12" t="s">
        <v>163</v>
      </c>
      <c r="D379" s="12" t="s">
        <v>478</v>
      </c>
      <c r="E379" s="12" t="s">
        <v>17</v>
      </c>
      <c r="F379" s="12"/>
      <c r="G379" s="12">
        <v>800</v>
      </c>
      <c r="H379" s="12"/>
      <c r="I379" s="15"/>
      <c r="J379" s="15"/>
      <c r="K379" s="16"/>
      <c r="L379" s="15"/>
      <c r="M379" s="15"/>
      <c r="N379" s="12"/>
      <c r="O379" s="12"/>
      <c r="P379" s="12"/>
      <c r="Q379" s="12"/>
      <c r="R379" s="12"/>
    </row>
    <row r="380" spans="1:18" ht="15">
      <c r="A380" s="11" t="s">
        <v>1570</v>
      </c>
      <c r="B380" s="7" t="s">
        <v>475</v>
      </c>
      <c r="C380" s="12" t="s">
        <v>479</v>
      </c>
      <c r="D380" s="12" t="s">
        <v>476</v>
      </c>
      <c r="E380" s="12" t="s">
        <v>17</v>
      </c>
      <c r="F380" s="12"/>
      <c r="G380" s="12">
        <v>1300</v>
      </c>
      <c r="H380" s="12"/>
      <c r="I380" s="15"/>
      <c r="J380" s="15"/>
      <c r="K380" s="16"/>
      <c r="L380" s="15"/>
      <c r="M380" s="15"/>
      <c r="N380" s="12"/>
      <c r="O380" s="12"/>
      <c r="P380" s="12"/>
      <c r="Q380" s="12"/>
      <c r="R380" s="12"/>
    </row>
    <row r="381" spans="1:18" ht="15">
      <c r="A381" s="11" t="s">
        <v>1571</v>
      </c>
      <c r="B381" s="7" t="s">
        <v>475</v>
      </c>
      <c r="C381" s="12" t="s">
        <v>479</v>
      </c>
      <c r="D381" s="12" t="s">
        <v>477</v>
      </c>
      <c r="E381" s="12" t="s">
        <v>17</v>
      </c>
      <c r="F381" s="12"/>
      <c r="G381" s="12">
        <v>100</v>
      </c>
      <c r="H381" s="12"/>
      <c r="I381" s="15"/>
      <c r="J381" s="15"/>
      <c r="K381" s="16"/>
      <c r="L381" s="15"/>
      <c r="M381" s="15"/>
      <c r="N381" s="12"/>
      <c r="O381" s="12"/>
      <c r="P381" s="12"/>
      <c r="Q381" s="12"/>
      <c r="R381" s="12"/>
    </row>
    <row r="382" spans="1:18" ht="15">
      <c r="A382" s="11" t="s">
        <v>1572</v>
      </c>
      <c r="B382" s="7" t="s">
        <v>475</v>
      </c>
      <c r="C382" s="12" t="s">
        <v>479</v>
      </c>
      <c r="D382" s="12" t="s">
        <v>478</v>
      </c>
      <c r="E382" s="12" t="s">
        <v>17</v>
      </c>
      <c r="F382" s="12"/>
      <c r="G382" s="12">
        <v>100</v>
      </c>
      <c r="H382" s="12"/>
      <c r="I382" s="15"/>
      <c r="J382" s="15"/>
      <c r="K382" s="16"/>
      <c r="L382" s="15"/>
      <c r="M382" s="15"/>
      <c r="N382" s="12"/>
      <c r="O382" s="12"/>
      <c r="P382" s="12"/>
      <c r="Q382" s="12"/>
      <c r="R382" s="12"/>
    </row>
    <row r="383" spans="1:18" ht="15">
      <c r="A383" s="11" t="s">
        <v>1573</v>
      </c>
      <c r="B383" s="7" t="s">
        <v>480</v>
      </c>
      <c r="C383" s="12" t="s">
        <v>163</v>
      </c>
      <c r="D383" s="12" t="s">
        <v>476</v>
      </c>
      <c r="E383" s="12" t="s">
        <v>17</v>
      </c>
      <c r="F383" s="12"/>
      <c r="G383" s="12">
        <v>700</v>
      </c>
      <c r="H383" s="12"/>
      <c r="I383" s="15"/>
      <c r="J383" s="15"/>
      <c r="K383" s="16"/>
      <c r="L383" s="15"/>
      <c r="M383" s="15"/>
      <c r="N383" s="12"/>
      <c r="O383" s="12"/>
      <c r="P383" s="12"/>
      <c r="Q383" s="12"/>
      <c r="R383" s="12"/>
    </row>
    <row r="384" spans="1:18" ht="15">
      <c r="A384" s="11" t="s">
        <v>1574</v>
      </c>
      <c r="B384" s="7" t="s">
        <v>481</v>
      </c>
      <c r="C384" s="12" t="s">
        <v>19</v>
      </c>
      <c r="D384" s="12" t="s">
        <v>29</v>
      </c>
      <c r="E384" s="12" t="s">
        <v>17</v>
      </c>
      <c r="F384" s="12"/>
      <c r="G384" s="12">
        <v>300</v>
      </c>
      <c r="H384" s="12"/>
      <c r="I384" s="15"/>
      <c r="J384" s="15"/>
      <c r="K384" s="16"/>
      <c r="L384" s="15"/>
      <c r="M384" s="15"/>
      <c r="N384" s="12"/>
      <c r="O384" s="12"/>
      <c r="P384" s="12"/>
      <c r="Q384" s="12"/>
      <c r="R384" s="12"/>
    </row>
    <row r="385" spans="1:18" ht="15">
      <c r="A385" s="11" t="s">
        <v>1575</v>
      </c>
      <c r="B385" s="7" t="s">
        <v>481</v>
      </c>
      <c r="C385" s="12" t="s">
        <v>19</v>
      </c>
      <c r="D385" s="12" t="s">
        <v>168</v>
      </c>
      <c r="E385" s="12" t="s">
        <v>17</v>
      </c>
      <c r="F385" s="12"/>
      <c r="G385" s="12">
        <v>120</v>
      </c>
      <c r="H385" s="12"/>
      <c r="I385" s="15"/>
      <c r="J385" s="15"/>
      <c r="K385" s="16"/>
      <c r="L385" s="15"/>
      <c r="M385" s="15"/>
      <c r="N385" s="12"/>
      <c r="O385" s="12"/>
      <c r="P385" s="12"/>
      <c r="Q385" s="12"/>
      <c r="R385" s="12"/>
    </row>
    <row r="386" spans="1:18" ht="15">
      <c r="A386" s="11" t="s">
        <v>1576</v>
      </c>
      <c r="B386" s="7" t="s">
        <v>482</v>
      </c>
      <c r="C386" s="12" t="s">
        <v>19</v>
      </c>
      <c r="D386" s="12" t="s">
        <v>483</v>
      </c>
      <c r="E386" s="12" t="s">
        <v>17</v>
      </c>
      <c r="F386" s="12"/>
      <c r="G386" s="12">
        <v>1250</v>
      </c>
      <c r="H386" s="12"/>
      <c r="I386" s="15"/>
      <c r="J386" s="15"/>
      <c r="K386" s="16"/>
      <c r="L386" s="15"/>
      <c r="M386" s="15"/>
      <c r="N386" s="12"/>
      <c r="O386" s="12"/>
      <c r="P386" s="12"/>
      <c r="Q386" s="12"/>
      <c r="R386" s="12"/>
    </row>
    <row r="387" spans="1:18" ht="15">
      <c r="A387" s="11" t="s">
        <v>1577</v>
      </c>
      <c r="B387" s="7" t="s">
        <v>484</v>
      </c>
      <c r="C387" s="12" t="s">
        <v>44</v>
      </c>
      <c r="D387" s="12" t="s">
        <v>485</v>
      </c>
      <c r="E387" s="12" t="s">
        <v>17</v>
      </c>
      <c r="F387" s="12"/>
      <c r="G387" s="12">
        <v>18</v>
      </c>
      <c r="H387" s="12"/>
      <c r="I387" s="15"/>
      <c r="J387" s="15"/>
      <c r="K387" s="16"/>
      <c r="L387" s="15"/>
      <c r="M387" s="15"/>
      <c r="N387" s="12"/>
      <c r="O387" s="12"/>
      <c r="P387" s="12"/>
      <c r="Q387" s="12"/>
      <c r="R387" s="12"/>
    </row>
    <row r="388" spans="1:18" ht="15">
      <c r="A388" s="11" t="s">
        <v>1578</v>
      </c>
      <c r="B388" s="7" t="s">
        <v>486</v>
      </c>
      <c r="C388" s="12" t="s">
        <v>487</v>
      </c>
      <c r="D388" s="12" t="s">
        <v>488</v>
      </c>
      <c r="E388" s="12" t="s">
        <v>17</v>
      </c>
      <c r="F388" s="12"/>
      <c r="G388" s="12">
        <v>110</v>
      </c>
      <c r="H388" s="12"/>
      <c r="I388" s="15"/>
      <c r="J388" s="15"/>
      <c r="K388" s="16"/>
      <c r="L388" s="15"/>
      <c r="M388" s="15"/>
      <c r="N388" s="12"/>
      <c r="O388" s="12"/>
      <c r="P388" s="12"/>
      <c r="Q388" s="12"/>
      <c r="R388" s="12"/>
    </row>
    <row r="389" spans="1:18" ht="15">
      <c r="A389" s="11" t="s">
        <v>1579</v>
      </c>
      <c r="B389" s="7" t="s">
        <v>486</v>
      </c>
      <c r="C389" s="12" t="s">
        <v>489</v>
      </c>
      <c r="D389" s="12" t="s">
        <v>488</v>
      </c>
      <c r="E389" s="12" t="s">
        <v>17</v>
      </c>
      <c r="F389" s="12"/>
      <c r="G389" s="12">
        <v>100</v>
      </c>
      <c r="H389" s="12"/>
      <c r="I389" s="15"/>
      <c r="J389" s="15"/>
      <c r="K389" s="16"/>
      <c r="L389" s="15"/>
      <c r="M389" s="15"/>
      <c r="N389" s="12"/>
      <c r="O389" s="12"/>
      <c r="P389" s="12"/>
      <c r="Q389" s="12"/>
      <c r="R389" s="12"/>
    </row>
    <row r="390" spans="1:18" ht="15">
      <c r="A390" s="11" t="s">
        <v>1580</v>
      </c>
      <c r="B390" s="7" t="s">
        <v>490</v>
      </c>
      <c r="C390" s="12" t="s">
        <v>19</v>
      </c>
      <c r="D390" s="12" t="s">
        <v>239</v>
      </c>
      <c r="E390" s="12" t="s">
        <v>17</v>
      </c>
      <c r="F390" s="12"/>
      <c r="G390" s="12">
        <v>10</v>
      </c>
      <c r="H390" s="12"/>
      <c r="I390" s="15"/>
      <c r="J390" s="15"/>
      <c r="K390" s="16"/>
      <c r="L390" s="15"/>
      <c r="M390" s="15"/>
      <c r="N390" s="12"/>
      <c r="O390" s="12"/>
      <c r="P390" s="12"/>
      <c r="Q390" s="12"/>
      <c r="R390" s="12"/>
    </row>
    <row r="391" spans="1:18" ht="15">
      <c r="A391" s="11" t="s">
        <v>1581</v>
      </c>
      <c r="B391" s="7" t="s">
        <v>491</v>
      </c>
      <c r="C391" s="12" t="s">
        <v>19</v>
      </c>
      <c r="D391" s="12" t="s">
        <v>101</v>
      </c>
      <c r="E391" s="12" t="s">
        <v>17</v>
      </c>
      <c r="F391" s="12"/>
      <c r="G391" s="12">
        <v>112</v>
      </c>
      <c r="H391" s="12"/>
      <c r="I391" s="15"/>
      <c r="J391" s="15"/>
      <c r="K391" s="16"/>
      <c r="L391" s="15"/>
      <c r="M391" s="15"/>
      <c r="N391" s="12"/>
      <c r="O391" s="12"/>
      <c r="P391" s="12"/>
      <c r="Q391" s="12"/>
      <c r="R391" s="12"/>
    </row>
    <row r="392" spans="1:18" ht="15">
      <c r="A392" s="11" t="s">
        <v>1582</v>
      </c>
      <c r="B392" s="7" t="s">
        <v>491</v>
      </c>
      <c r="C392" s="12" t="s">
        <v>19</v>
      </c>
      <c r="D392" s="12" t="s">
        <v>35</v>
      </c>
      <c r="E392" s="12" t="s">
        <v>17</v>
      </c>
      <c r="F392" s="12"/>
      <c r="G392" s="12">
        <v>28</v>
      </c>
      <c r="H392" s="12"/>
      <c r="I392" s="15"/>
      <c r="J392" s="15"/>
      <c r="K392" s="16"/>
      <c r="L392" s="15"/>
      <c r="M392" s="15"/>
      <c r="N392" s="12"/>
      <c r="O392" s="12"/>
      <c r="P392" s="12"/>
      <c r="Q392" s="12"/>
      <c r="R392" s="12"/>
    </row>
    <row r="393" spans="1:18" ht="15">
      <c r="A393" s="11" t="s">
        <v>1583</v>
      </c>
      <c r="B393" s="7" t="s">
        <v>492</v>
      </c>
      <c r="C393" s="12" t="s">
        <v>19</v>
      </c>
      <c r="D393" s="12" t="s">
        <v>137</v>
      </c>
      <c r="E393" s="12" t="s">
        <v>17</v>
      </c>
      <c r="F393" s="12"/>
      <c r="G393" s="12">
        <v>600</v>
      </c>
      <c r="H393" s="12"/>
      <c r="I393" s="15"/>
      <c r="J393" s="15"/>
      <c r="K393" s="16"/>
      <c r="L393" s="15"/>
      <c r="M393" s="15"/>
      <c r="N393" s="12"/>
      <c r="O393" s="12"/>
      <c r="P393" s="12"/>
      <c r="Q393" s="12"/>
      <c r="R393" s="12"/>
    </row>
    <row r="394" spans="1:18" ht="15">
      <c r="A394" s="11" t="s">
        <v>1584</v>
      </c>
      <c r="B394" s="7" t="s">
        <v>493</v>
      </c>
      <c r="C394" s="12" t="s">
        <v>19</v>
      </c>
      <c r="D394" s="12" t="s">
        <v>101</v>
      </c>
      <c r="E394" s="12" t="s">
        <v>17</v>
      </c>
      <c r="F394" s="12"/>
      <c r="G394" s="12">
        <v>180</v>
      </c>
      <c r="H394" s="12"/>
      <c r="I394" s="15"/>
      <c r="J394" s="15"/>
      <c r="K394" s="16"/>
      <c r="L394" s="15"/>
      <c r="M394" s="15"/>
      <c r="N394" s="12"/>
      <c r="O394" s="12"/>
      <c r="P394" s="12"/>
      <c r="Q394" s="12"/>
      <c r="R394" s="12"/>
    </row>
    <row r="395" spans="1:18" ht="15">
      <c r="A395" s="11" t="s">
        <v>1585</v>
      </c>
      <c r="B395" s="7" t="s">
        <v>494</v>
      </c>
      <c r="C395" s="12" t="s">
        <v>19</v>
      </c>
      <c r="D395" s="12" t="s">
        <v>131</v>
      </c>
      <c r="E395" s="12" t="s">
        <v>17</v>
      </c>
      <c r="F395" s="12"/>
      <c r="G395" s="12">
        <v>200</v>
      </c>
      <c r="H395" s="12"/>
      <c r="I395" s="15"/>
      <c r="J395" s="15"/>
      <c r="K395" s="16"/>
      <c r="L395" s="15"/>
      <c r="M395" s="15"/>
      <c r="N395" s="12"/>
      <c r="O395" s="12"/>
      <c r="P395" s="12"/>
      <c r="Q395" s="12"/>
      <c r="R395" s="12"/>
    </row>
    <row r="396" spans="1:18" ht="15">
      <c r="A396" s="11" t="s">
        <v>1586</v>
      </c>
      <c r="B396" s="7" t="s">
        <v>495</v>
      </c>
      <c r="C396" s="12" t="s">
        <v>19</v>
      </c>
      <c r="D396" s="12" t="s">
        <v>112</v>
      </c>
      <c r="E396" s="12" t="s">
        <v>17</v>
      </c>
      <c r="F396" s="12"/>
      <c r="G396" s="12">
        <v>336</v>
      </c>
      <c r="H396" s="12"/>
      <c r="I396" s="15"/>
      <c r="J396" s="15"/>
      <c r="K396" s="16"/>
      <c r="L396" s="15"/>
      <c r="M396" s="15"/>
      <c r="N396" s="12"/>
      <c r="O396" s="12"/>
      <c r="P396" s="12"/>
      <c r="Q396" s="12"/>
      <c r="R396" s="12"/>
    </row>
    <row r="397" spans="1:18" ht="15">
      <c r="A397" s="11" t="s">
        <v>1587</v>
      </c>
      <c r="B397" s="7" t="s">
        <v>495</v>
      </c>
      <c r="C397" s="12" t="s">
        <v>19</v>
      </c>
      <c r="D397" s="12" t="s">
        <v>81</v>
      </c>
      <c r="E397" s="12" t="s">
        <v>17</v>
      </c>
      <c r="F397" s="12"/>
      <c r="G397" s="12">
        <v>280</v>
      </c>
      <c r="H397" s="12"/>
      <c r="I397" s="15"/>
      <c r="J397" s="15"/>
      <c r="K397" s="16"/>
      <c r="L397" s="15"/>
      <c r="M397" s="15"/>
      <c r="N397" s="12"/>
      <c r="O397" s="12"/>
      <c r="P397" s="12"/>
      <c r="Q397" s="12"/>
      <c r="R397" s="12"/>
    </row>
    <row r="398" spans="1:18" ht="36">
      <c r="A398" s="11" t="s">
        <v>1588</v>
      </c>
      <c r="B398" s="7" t="s">
        <v>784</v>
      </c>
      <c r="C398" s="12" t="s">
        <v>785</v>
      </c>
      <c r="D398" s="12" t="s">
        <v>786</v>
      </c>
      <c r="E398" s="12" t="s">
        <v>17</v>
      </c>
      <c r="F398" s="12"/>
      <c r="G398" s="12">
        <v>40</v>
      </c>
      <c r="H398" s="12"/>
      <c r="I398" s="15"/>
      <c r="J398" s="15"/>
      <c r="K398" s="16"/>
      <c r="L398" s="15"/>
      <c r="M398" s="15"/>
      <c r="N398" s="12"/>
      <c r="O398" s="12"/>
      <c r="P398" s="12"/>
      <c r="Q398" s="12"/>
      <c r="R398" s="12"/>
    </row>
    <row r="399" spans="1:18" ht="51" customHeight="1">
      <c r="A399" s="11" t="s">
        <v>1589</v>
      </c>
      <c r="B399" s="7" t="s">
        <v>496</v>
      </c>
      <c r="C399" s="12" t="s">
        <v>96</v>
      </c>
      <c r="D399" s="12" t="s">
        <v>497</v>
      </c>
      <c r="E399" s="12" t="s">
        <v>17</v>
      </c>
      <c r="F399" s="12"/>
      <c r="G399" s="12">
        <v>48</v>
      </c>
      <c r="H399" s="12"/>
      <c r="I399" s="15"/>
      <c r="J399" s="15"/>
      <c r="K399" s="16"/>
      <c r="L399" s="15"/>
      <c r="M399" s="15"/>
      <c r="N399" s="12"/>
      <c r="O399" s="12"/>
      <c r="P399" s="12"/>
      <c r="Q399" s="12"/>
      <c r="R399" s="12"/>
    </row>
    <row r="400" spans="1:18" ht="19.5" customHeight="1">
      <c r="A400" s="11" t="s">
        <v>1590</v>
      </c>
      <c r="B400" s="7" t="s">
        <v>498</v>
      </c>
      <c r="C400" s="12" t="s">
        <v>19</v>
      </c>
      <c r="D400" s="12" t="s">
        <v>499</v>
      </c>
      <c r="E400" s="12" t="s">
        <v>17</v>
      </c>
      <c r="F400" s="12"/>
      <c r="G400" s="12">
        <v>500</v>
      </c>
      <c r="H400" s="12"/>
      <c r="I400" s="15"/>
      <c r="J400" s="15"/>
      <c r="K400" s="16"/>
      <c r="L400" s="15"/>
      <c r="M400" s="15"/>
      <c r="N400" s="12"/>
      <c r="O400" s="12"/>
      <c r="P400" s="12"/>
      <c r="Q400" s="12"/>
      <c r="R400" s="12"/>
    </row>
    <row r="401" spans="1:18" ht="18.75" customHeight="1">
      <c r="A401" s="11" t="s">
        <v>1591</v>
      </c>
      <c r="B401" s="7" t="s">
        <v>500</v>
      </c>
      <c r="C401" s="12" t="s">
        <v>79</v>
      </c>
      <c r="D401" s="12" t="s">
        <v>501</v>
      </c>
      <c r="E401" s="12" t="s">
        <v>17</v>
      </c>
      <c r="F401" s="12"/>
      <c r="G401" s="12">
        <v>100</v>
      </c>
      <c r="H401" s="12"/>
      <c r="I401" s="15"/>
      <c r="J401" s="15"/>
      <c r="K401" s="16"/>
      <c r="L401" s="15"/>
      <c r="M401" s="15"/>
      <c r="N401" s="12"/>
      <c r="O401" s="12"/>
      <c r="P401" s="12"/>
      <c r="Q401" s="12"/>
      <c r="R401" s="12"/>
    </row>
    <row r="402" spans="1:18" ht="26.25" customHeight="1">
      <c r="A402" s="11" t="s">
        <v>1592</v>
      </c>
      <c r="B402" s="7" t="s">
        <v>502</v>
      </c>
      <c r="C402" s="12" t="s">
        <v>19</v>
      </c>
      <c r="D402" s="12" t="s">
        <v>503</v>
      </c>
      <c r="E402" s="12" t="s">
        <v>17</v>
      </c>
      <c r="F402" s="12"/>
      <c r="G402" s="12">
        <v>450</v>
      </c>
      <c r="H402" s="12"/>
      <c r="I402" s="15"/>
      <c r="J402" s="15"/>
      <c r="K402" s="16"/>
      <c r="L402" s="15"/>
      <c r="M402" s="15"/>
      <c r="N402" s="12"/>
      <c r="O402" s="12"/>
      <c r="P402" s="12"/>
      <c r="Q402" s="12"/>
      <c r="R402" s="12"/>
    </row>
    <row r="403" spans="1:18" ht="24">
      <c r="A403" s="11" t="s">
        <v>1593</v>
      </c>
      <c r="B403" s="7" t="s">
        <v>502</v>
      </c>
      <c r="C403" s="12" t="s">
        <v>19</v>
      </c>
      <c r="D403" s="12" t="s">
        <v>504</v>
      </c>
      <c r="E403" s="12" t="s">
        <v>17</v>
      </c>
      <c r="F403" s="12"/>
      <c r="G403" s="12">
        <v>1400</v>
      </c>
      <c r="H403" s="12"/>
      <c r="I403" s="15"/>
      <c r="J403" s="15"/>
      <c r="K403" s="16"/>
      <c r="L403" s="15"/>
      <c r="M403" s="15"/>
      <c r="N403" s="12"/>
      <c r="O403" s="12"/>
      <c r="P403" s="12"/>
      <c r="Q403" s="12"/>
      <c r="R403" s="12"/>
    </row>
    <row r="404" spans="1:18" ht="15">
      <c r="A404" s="11" t="s">
        <v>1594</v>
      </c>
      <c r="B404" s="7" t="s">
        <v>505</v>
      </c>
      <c r="C404" s="12" t="s">
        <v>47</v>
      </c>
      <c r="D404" s="12" t="s">
        <v>49</v>
      </c>
      <c r="E404" s="12" t="s">
        <v>17</v>
      </c>
      <c r="F404" s="12"/>
      <c r="G404" s="12">
        <v>40</v>
      </c>
      <c r="H404" s="12"/>
      <c r="I404" s="15"/>
      <c r="J404" s="15"/>
      <c r="K404" s="16"/>
      <c r="L404" s="15"/>
      <c r="M404" s="15"/>
      <c r="N404" s="12"/>
      <c r="O404" s="12"/>
      <c r="P404" s="12"/>
      <c r="Q404" s="12"/>
      <c r="R404" s="12"/>
    </row>
    <row r="405" spans="1:18" ht="15">
      <c r="A405" s="11" t="s">
        <v>1595</v>
      </c>
      <c r="B405" s="7" t="s">
        <v>505</v>
      </c>
      <c r="C405" s="12" t="s">
        <v>47</v>
      </c>
      <c r="D405" s="12" t="s">
        <v>385</v>
      </c>
      <c r="E405" s="12" t="s">
        <v>17</v>
      </c>
      <c r="F405" s="12"/>
      <c r="G405" s="12">
        <v>20</v>
      </c>
      <c r="H405" s="12"/>
      <c r="I405" s="15"/>
      <c r="J405" s="15"/>
      <c r="K405" s="16"/>
      <c r="L405" s="15"/>
      <c r="M405" s="15"/>
      <c r="N405" s="12"/>
      <c r="O405" s="12"/>
      <c r="P405" s="12"/>
      <c r="Q405" s="12"/>
      <c r="R405" s="12"/>
    </row>
    <row r="406" spans="1:18" ht="24">
      <c r="A406" s="11" t="s">
        <v>1596</v>
      </c>
      <c r="B406" s="7" t="s">
        <v>506</v>
      </c>
      <c r="C406" s="12" t="s">
        <v>163</v>
      </c>
      <c r="D406" s="12" t="s">
        <v>21</v>
      </c>
      <c r="E406" s="12" t="s">
        <v>17</v>
      </c>
      <c r="F406" s="12"/>
      <c r="G406" s="12">
        <v>60</v>
      </c>
      <c r="H406" s="12"/>
      <c r="I406" s="15"/>
      <c r="J406" s="15"/>
      <c r="K406" s="16"/>
      <c r="L406" s="15"/>
      <c r="M406" s="15"/>
      <c r="N406" s="12"/>
      <c r="O406" s="12"/>
      <c r="P406" s="12"/>
      <c r="Q406" s="12"/>
      <c r="R406" s="12"/>
    </row>
    <row r="407" spans="1:18" ht="15">
      <c r="A407" s="11" t="s">
        <v>1597</v>
      </c>
      <c r="B407" s="7" t="s">
        <v>507</v>
      </c>
      <c r="C407" s="12" t="s">
        <v>19</v>
      </c>
      <c r="D407" s="12" t="s">
        <v>25</v>
      </c>
      <c r="E407" s="12" t="s">
        <v>17</v>
      </c>
      <c r="F407" s="12"/>
      <c r="G407" s="12">
        <v>12</v>
      </c>
      <c r="H407" s="12"/>
      <c r="I407" s="15"/>
      <c r="J407" s="15"/>
      <c r="K407" s="16"/>
      <c r="L407" s="15"/>
      <c r="M407" s="15"/>
      <c r="N407" s="12"/>
      <c r="O407" s="12"/>
      <c r="P407" s="12"/>
      <c r="Q407" s="12"/>
      <c r="R407" s="12"/>
    </row>
    <row r="408" spans="1:18" ht="15">
      <c r="A408" s="11" t="s">
        <v>1598</v>
      </c>
      <c r="B408" s="7" t="s">
        <v>508</v>
      </c>
      <c r="C408" s="12" t="s">
        <v>19</v>
      </c>
      <c r="D408" s="12" t="s">
        <v>35</v>
      </c>
      <c r="E408" s="12" t="s">
        <v>17</v>
      </c>
      <c r="F408" s="12"/>
      <c r="G408" s="12">
        <v>30</v>
      </c>
      <c r="H408" s="12"/>
      <c r="I408" s="15"/>
      <c r="J408" s="15"/>
      <c r="K408" s="16"/>
      <c r="L408" s="15"/>
      <c r="M408" s="15"/>
      <c r="N408" s="12"/>
      <c r="O408" s="12"/>
      <c r="P408" s="12"/>
      <c r="Q408" s="12"/>
      <c r="R408" s="12"/>
    </row>
    <row r="409" spans="1:18" ht="15" customHeight="1">
      <c r="A409" s="11" t="s">
        <v>1599</v>
      </c>
      <c r="B409" s="7" t="s">
        <v>787</v>
      </c>
      <c r="C409" s="12" t="s">
        <v>233</v>
      </c>
      <c r="D409" s="12" t="s">
        <v>788</v>
      </c>
      <c r="E409" s="12" t="s">
        <v>17</v>
      </c>
      <c r="F409" s="12"/>
      <c r="G409" s="12">
        <v>3</v>
      </c>
      <c r="H409" s="12"/>
      <c r="I409" s="15"/>
      <c r="J409" s="15"/>
      <c r="K409" s="16"/>
      <c r="L409" s="15"/>
      <c r="M409" s="15"/>
      <c r="N409" s="12"/>
      <c r="O409" s="12"/>
      <c r="P409" s="12"/>
      <c r="Q409" s="12"/>
      <c r="R409" s="12"/>
    </row>
    <row r="410" spans="1:18" ht="15">
      <c r="A410" s="11" t="s">
        <v>1600</v>
      </c>
      <c r="B410" s="7" t="s">
        <v>509</v>
      </c>
      <c r="C410" s="12" t="s">
        <v>19</v>
      </c>
      <c r="D410" s="12" t="s">
        <v>272</v>
      </c>
      <c r="E410" s="12" t="s">
        <v>17</v>
      </c>
      <c r="F410" s="12"/>
      <c r="G410" s="12">
        <v>30</v>
      </c>
      <c r="H410" s="12"/>
      <c r="I410" s="15"/>
      <c r="J410" s="15"/>
      <c r="K410" s="16"/>
      <c r="L410" s="15"/>
      <c r="M410" s="15"/>
      <c r="N410" s="12"/>
      <c r="O410" s="12"/>
      <c r="P410" s="12"/>
      <c r="Q410" s="12"/>
      <c r="R410" s="12"/>
    </row>
    <row r="411" spans="1:18" ht="15">
      <c r="A411" s="11" t="s">
        <v>1601</v>
      </c>
      <c r="B411" s="7" t="s">
        <v>510</v>
      </c>
      <c r="C411" s="12" t="s">
        <v>19</v>
      </c>
      <c r="D411" s="12" t="s">
        <v>101</v>
      </c>
      <c r="E411" s="12" t="s">
        <v>17</v>
      </c>
      <c r="F411" s="12"/>
      <c r="G411" s="12">
        <v>672</v>
      </c>
      <c r="H411" s="12"/>
      <c r="I411" s="15"/>
      <c r="J411" s="15"/>
      <c r="K411" s="16"/>
      <c r="L411" s="15"/>
      <c r="M411" s="15"/>
      <c r="N411" s="12"/>
      <c r="O411" s="12"/>
      <c r="P411" s="12"/>
      <c r="Q411" s="12"/>
      <c r="R411" s="12"/>
    </row>
    <row r="412" spans="1:18" ht="15">
      <c r="A412" s="11" t="s">
        <v>1602</v>
      </c>
      <c r="B412" s="7" t="s">
        <v>511</v>
      </c>
      <c r="C412" s="12" t="s">
        <v>19</v>
      </c>
      <c r="D412" s="12" t="s">
        <v>29</v>
      </c>
      <c r="E412" s="12" t="s">
        <v>17</v>
      </c>
      <c r="F412" s="12"/>
      <c r="G412" s="12">
        <v>400</v>
      </c>
      <c r="H412" s="12"/>
      <c r="I412" s="15"/>
      <c r="J412" s="15"/>
      <c r="K412" s="16"/>
      <c r="L412" s="15"/>
      <c r="M412" s="15"/>
      <c r="N412" s="12"/>
      <c r="O412" s="12"/>
      <c r="P412" s="12"/>
      <c r="Q412" s="12"/>
      <c r="R412" s="12"/>
    </row>
    <row r="413" spans="1:18" ht="15">
      <c r="A413" s="11" t="s">
        <v>1603</v>
      </c>
      <c r="B413" s="7" t="s">
        <v>511</v>
      </c>
      <c r="C413" s="12" t="s">
        <v>139</v>
      </c>
      <c r="D413" s="12" t="s">
        <v>29</v>
      </c>
      <c r="E413" s="12" t="s">
        <v>17</v>
      </c>
      <c r="F413" s="12"/>
      <c r="G413" s="12">
        <v>60</v>
      </c>
      <c r="H413" s="12"/>
      <c r="I413" s="15"/>
      <c r="J413" s="15"/>
      <c r="K413" s="16"/>
      <c r="L413" s="15"/>
      <c r="M413" s="15"/>
      <c r="N413" s="12"/>
      <c r="O413" s="12"/>
      <c r="P413" s="12"/>
      <c r="Q413" s="12"/>
      <c r="R413" s="12"/>
    </row>
    <row r="414" spans="1:18" ht="15">
      <c r="A414" s="11" t="s">
        <v>1604</v>
      </c>
      <c r="B414" s="7" t="s">
        <v>512</v>
      </c>
      <c r="C414" s="12" t="s">
        <v>19</v>
      </c>
      <c r="D414" s="12" t="s">
        <v>29</v>
      </c>
      <c r="E414" s="12" t="s">
        <v>17</v>
      </c>
      <c r="F414" s="12"/>
      <c r="G414" s="12">
        <v>2300</v>
      </c>
      <c r="H414" s="12"/>
      <c r="I414" s="15"/>
      <c r="J414" s="15"/>
      <c r="K414" s="16"/>
      <c r="L414" s="15"/>
      <c r="M414" s="15"/>
      <c r="N414" s="12"/>
      <c r="O414" s="12"/>
      <c r="P414" s="12"/>
      <c r="Q414" s="12"/>
      <c r="R414" s="12"/>
    </row>
    <row r="415" spans="1:18" ht="15">
      <c r="A415" s="11" t="s">
        <v>1605</v>
      </c>
      <c r="B415" s="7" t="s">
        <v>513</v>
      </c>
      <c r="C415" s="12" t="s">
        <v>19</v>
      </c>
      <c r="D415" s="12" t="s">
        <v>29</v>
      </c>
      <c r="E415" s="12" t="s">
        <v>17</v>
      </c>
      <c r="F415" s="12"/>
      <c r="G415" s="12">
        <v>1500</v>
      </c>
      <c r="H415" s="12"/>
      <c r="I415" s="15"/>
      <c r="J415" s="15"/>
      <c r="K415" s="16"/>
      <c r="L415" s="15"/>
      <c r="M415" s="15"/>
      <c r="N415" s="12"/>
      <c r="O415" s="12"/>
      <c r="P415" s="12"/>
      <c r="Q415" s="12"/>
      <c r="R415" s="12"/>
    </row>
    <row r="416" spans="1:18" ht="15">
      <c r="A416" s="11" t="s">
        <v>1606</v>
      </c>
      <c r="B416" s="7" t="s">
        <v>513</v>
      </c>
      <c r="C416" s="12" t="s">
        <v>19</v>
      </c>
      <c r="D416" s="12" t="s">
        <v>514</v>
      </c>
      <c r="E416" s="12" t="s">
        <v>17</v>
      </c>
      <c r="F416" s="12"/>
      <c r="G416" s="12">
        <v>390</v>
      </c>
      <c r="H416" s="12"/>
      <c r="I416" s="15"/>
      <c r="J416" s="15"/>
      <c r="K416" s="16"/>
      <c r="L416" s="15"/>
      <c r="M416" s="15"/>
      <c r="N416" s="12"/>
      <c r="O416" s="12"/>
      <c r="P416" s="12"/>
      <c r="Q416" s="12"/>
      <c r="R416" s="12"/>
    </row>
    <row r="417" spans="1:18" ht="15">
      <c r="A417" s="11" t="s">
        <v>1607</v>
      </c>
      <c r="B417" s="7" t="s">
        <v>513</v>
      </c>
      <c r="C417" s="12" t="s">
        <v>19</v>
      </c>
      <c r="D417" s="12" t="s">
        <v>84</v>
      </c>
      <c r="E417" s="12" t="s">
        <v>17</v>
      </c>
      <c r="F417" s="12"/>
      <c r="G417" s="12">
        <v>150</v>
      </c>
      <c r="H417" s="12"/>
      <c r="I417" s="15"/>
      <c r="J417" s="15"/>
      <c r="K417" s="16"/>
      <c r="L417" s="15"/>
      <c r="M417" s="15"/>
      <c r="N417" s="12"/>
      <c r="O417" s="12"/>
      <c r="P417" s="12"/>
      <c r="Q417" s="12"/>
      <c r="R417" s="12"/>
    </row>
    <row r="418" spans="1:18" ht="36.75" customHeight="1">
      <c r="A418" s="11" t="s">
        <v>1608</v>
      </c>
      <c r="B418" s="7" t="s">
        <v>513</v>
      </c>
      <c r="C418" s="12" t="s">
        <v>515</v>
      </c>
      <c r="D418" s="12" t="s">
        <v>29</v>
      </c>
      <c r="E418" s="12" t="s">
        <v>17</v>
      </c>
      <c r="F418" s="12"/>
      <c r="G418" s="12">
        <v>600</v>
      </c>
      <c r="H418" s="12"/>
      <c r="I418" s="15"/>
      <c r="J418" s="15"/>
      <c r="K418" s="16"/>
      <c r="L418" s="15"/>
      <c r="M418" s="15"/>
      <c r="N418" s="12"/>
      <c r="O418" s="12"/>
      <c r="P418" s="12"/>
      <c r="Q418" s="12"/>
      <c r="R418" s="12"/>
    </row>
    <row r="419" spans="1:18" ht="38.25" customHeight="1">
      <c r="A419" s="11" t="s">
        <v>1609</v>
      </c>
      <c r="B419" s="7" t="s">
        <v>513</v>
      </c>
      <c r="C419" s="12" t="s">
        <v>515</v>
      </c>
      <c r="D419" s="12" t="s">
        <v>516</v>
      </c>
      <c r="E419" s="12" t="s">
        <v>17</v>
      </c>
      <c r="F419" s="12"/>
      <c r="G419" s="12">
        <v>900</v>
      </c>
      <c r="H419" s="12"/>
      <c r="I419" s="15"/>
      <c r="J419" s="15"/>
      <c r="K419" s="16"/>
      <c r="L419" s="15"/>
      <c r="M419" s="15"/>
      <c r="N419" s="12"/>
      <c r="O419" s="12"/>
      <c r="P419" s="12"/>
      <c r="Q419" s="12"/>
      <c r="R419" s="12"/>
    </row>
    <row r="420" spans="1:18" ht="39.75" customHeight="1">
      <c r="A420" s="11" t="s">
        <v>1610</v>
      </c>
      <c r="B420" s="7" t="s">
        <v>513</v>
      </c>
      <c r="C420" s="12" t="s">
        <v>515</v>
      </c>
      <c r="D420" s="12" t="s">
        <v>84</v>
      </c>
      <c r="E420" s="12" t="s">
        <v>17</v>
      </c>
      <c r="F420" s="12"/>
      <c r="G420" s="12">
        <v>180</v>
      </c>
      <c r="H420" s="12"/>
      <c r="I420" s="15"/>
      <c r="J420" s="15"/>
      <c r="K420" s="16"/>
      <c r="L420" s="15"/>
      <c r="M420" s="15"/>
      <c r="N420" s="12"/>
      <c r="O420" s="12"/>
      <c r="P420" s="12"/>
      <c r="Q420" s="12"/>
      <c r="R420" s="12"/>
    </row>
    <row r="421" spans="1:18" ht="15">
      <c r="A421" s="11" t="s">
        <v>1611</v>
      </c>
      <c r="B421" s="7" t="s">
        <v>789</v>
      </c>
      <c r="C421" s="12" t="s">
        <v>19</v>
      </c>
      <c r="D421" s="12" t="s">
        <v>525</v>
      </c>
      <c r="E421" s="12" t="s">
        <v>17</v>
      </c>
      <c r="F421" s="12"/>
      <c r="G421" s="12">
        <v>200</v>
      </c>
      <c r="H421" s="12"/>
      <c r="I421" s="15"/>
      <c r="J421" s="15"/>
      <c r="K421" s="16"/>
      <c r="L421" s="15"/>
      <c r="M421" s="15"/>
      <c r="N421" s="12"/>
      <c r="O421" s="12"/>
      <c r="P421" s="12"/>
      <c r="Q421" s="12"/>
      <c r="R421" s="12"/>
    </row>
    <row r="422" spans="1:18" ht="15">
      <c r="A422" s="11" t="s">
        <v>1612</v>
      </c>
      <c r="B422" s="7" t="s">
        <v>789</v>
      </c>
      <c r="C422" s="12" t="s">
        <v>258</v>
      </c>
      <c r="D422" s="12" t="s">
        <v>81</v>
      </c>
      <c r="E422" s="12" t="s">
        <v>17</v>
      </c>
      <c r="F422" s="12"/>
      <c r="G422" s="12">
        <v>12</v>
      </c>
      <c r="H422" s="12"/>
      <c r="I422" s="15"/>
      <c r="J422" s="15"/>
      <c r="K422" s="16"/>
      <c r="L422" s="15"/>
      <c r="M422" s="15"/>
      <c r="N422" s="12"/>
      <c r="O422" s="12"/>
      <c r="P422" s="12"/>
      <c r="Q422" s="12"/>
      <c r="R422" s="12"/>
    </row>
    <row r="423" spans="1:18" ht="15">
      <c r="A423" s="11" t="s">
        <v>1613</v>
      </c>
      <c r="B423" s="7" t="s">
        <v>789</v>
      </c>
      <c r="C423" s="12" t="s">
        <v>258</v>
      </c>
      <c r="D423" s="12" t="s">
        <v>378</v>
      </c>
      <c r="E423" s="12" t="s">
        <v>17</v>
      </c>
      <c r="F423" s="12"/>
      <c r="G423" s="12">
        <v>12</v>
      </c>
      <c r="H423" s="12"/>
      <c r="I423" s="15"/>
      <c r="J423" s="15"/>
      <c r="K423" s="16"/>
      <c r="L423" s="15"/>
      <c r="M423" s="15"/>
      <c r="N423" s="12"/>
      <c r="O423" s="12"/>
      <c r="P423" s="12"/>
      <c r="Q423" s="12"/>
      <c r="R423" s="12"/>
    </row>
    <row r="424" spans="1:18" ht="13.5" customHeight="1">
      <c r="A424" s="11" t="s">
        <v>1614</v>
      </c>
      <c r="B424" s="7" t="s">
        <v>790</v>
      </c>
      <c r="C424" s="12" t="s">
        <v>258</v>
      </c>
      <c r="D424" s="12" t="s">
        <v>102</v>
      </c>
      <c r="E424" s="12" t="s">
        <v>17</v>
      </c>
      <c r="F424" s="12"/>
      <c r="G424" s="12">
        <v>12</v>
      </c>
      <c r="H424" s="12"/>
      <c r="I424" s="15"/>
      <c r="J424" s="15"/>
      <c r="K424" s="16"/>
      <c r="L424" s="15"/>
      <c r="M424" s="15"/>
      <c r="N424" s="12"/>
      <c r="O424" s="12"/>
      <c r="P424" s="12"/>
      <c r="Q424" s="12"/>
      <c r="R424" s="12"/>
    </row>
    <row r="425" spans="1:18" ht="15">
      <c r="A425" s="11" t="s">
        <v>1615</v>
      </c>
      <c r="B425" s="7" t="s">
        <v>517</v>
      </c>
      <c r="C425" s="12" t="s">
        <v>19</v>
      </c>
      <c r="D425" s="12" t="s">
        <v>168</v>
      </c>
      <c r="E425" s="12" t="s">
        <v>17</v>
      </c>
      <c r="F425" s="12"/>
      <c r="G425" s="12">
        <v>3000</v>
      </c>
      <c r="H425" s="12"/>
      <c r="I425" s="15"/>
      <c r="J425" s="15"/>
      <c r="K425" s="16"/>
      <c r="L425" s="15"/>
      <c r="M425" s="15"/>
      <c r="N425" s="12"/>
      <c r="O425" s="12"/>
      <c r="P425" s="12"/>
      <c r="Q425" s="12"/>
      <c r="R425" s="12"/>
    </row>
    <row r="426" spans="1:18" ht="15">
      <c r="A426" s="11" t="s">
        <v>1616</v>
      </c>
      <c r="B426" s="7" t="s">
        <v>518</v>
      </c>
      <c r="C426" s="12" t="s">
        <v>19</v>
      </c>
      <c r="D426" s="12" t="s">
        <v>310</v>
      </c>
      <c r="E426" s="12" t="s">
        <v>17</v>
      </c>
      <c r="F426" s="12"/>
      <c r="G426" s="12">
        <v>180</v>
      </c>
      <c r="H426" s="12"/>
      <c r="I426" s="15"/>
      <c r="J426" s="15"/>
      <c r="K426" s="16"/>
      <c r="L426" s="15"/>
      <c r="M426" s="15"/>
      <c r="N426" s="12"/>
      <c r="O426" s="12"/>
      <c r="P426" s="12"/>
      <c r="Q426" s="12"/>
      <c r="R426" s="12"/>
    </row>
    <row r="427" spans="1:18" ht="15">
      <c r="A427" s="11" t="s">
        <v>1617</v>
      </c>
      <c r="B427" s="7" t="s">
        <v>518</v>
      </c>
      <c r="C427" s="12" t="s">
        <v>19</v>
      </c>
      <c r="D427" s="12" t="s">
        <v>130</v>
      </c>
      <c r="E427" s="12" t="s">
        <v>17</v>
      </c>
      <c r="F427" s="12"/>
      <c r="G427" s="12">
        <v>180</v>
      </c>
      <c r="H427" s="12"/>
      <c r="I427" s="15"/>
      <c r="J427" s="15"/>
      <c r="K427" s="16"/>
      <c r="L427" s="15"/>
      <c r="M427" s="15"/>
      <c r="N427" s="12"/>
      <c r="O427" s="12"/>
      <c r="P427" s="12"/>
      <c r="Q427" s="12"/>
      <c r="R427" s="12"/>
    </row>
    <row r="428" spans="1:18" ht="15">
      <c r="A428" s="11" t="s">
        <v>1618</v>
      </c>
      <c r="B428" s="7" t="s">
        <v>518</v>
      </c>
      <c r="C428" s="12" t="s">
        <v>89</v>
      </c>
      <c r="D428" s="12" t="s">
        <v>103</v>
      </c>
      <c r="E428" s="12" t="s">
        <v>17</v>
      </c>
      <c r="F428" s="12"/>
      <c r="G428" s="12">
        <v>10</v>
      </c>
      <c r="H428" s="12"/>
      <c r="I428" s="15"/>
      <c r="J428" s="15"/>
      <c r="K428" s="16"/>
      <c r="L428" s="15"/>
      <c r="M428" s="15"/>
      <c r="N428" s="12"/>
      <c r="O428" s="12"/>
      <c r="P428" s="12"/>
      <c r="Q428" s="12"/>
      <c r="R428" s="12"/>
    </row>
    <row r="429" spans="1:18" ht="15">
      <c r="A429" s="11" t="s">
        <v>1619</v>
      </c>
      <c r="B429" s="7" t="s">
        <v>518</v>
      </c>
      <c r="C429" s="12" t="s">
        <v>89</v>
      </c>
      <c r="D429" s="12" t="s">
        <v>168</v>
      </c>
      <c r="E429" s="12" t="s">
        <v>17</v>
      </c>
      <c r="F429" s="12"/>
      <c r="G429" s="12">
        <v>5</v>
      </c>
      <c r="H429" s="12"/>
      <c r="I429" s="15"/>
      <c r="J429" s="15"/>
      <c r="K429" s="16"/>
      <c r="L429" s="15"/>
      <c r="M429" s="15"/>
      <c r="N429" s="12"/>
      <c r="O429" s="12"/>
      <c r="P429" s="12"/>
      <c r="Q429" s="12"/>
      <c r="R429" s="12"/>
    </row>
    <row r="430" spans="1:18" ht="15">
      <c r="A430" s="11" t="s">
        <v>1620</v>
      </c>
      <c r="B430" s="7" t="s">
        <v>518</v>
      </c>
      <c r="C430" s="12" t="s">
        <v>89</v>
      </c>
      <c r="D430" s="12" t="s">
        <v>29</v>
      </c>
      <c r="E430" s="12" t="s">
        <v>17</v>
      </c>
      <c r="F430" s="12"/>
      <c r="G430" s="12">
        <v>5</v>
      </c>
      <c r="H430" s="12"/>
      <c r="I430" s="15"/>
      <c r="J430" s="15"/>
      <c r="K430" s="16"/>
      <c r="L430" s="15"/>
      <c r="M430" s="15"/>
      <c r="N430" s="12"/>
      <c r="O430" s="12"/>
      <c r="P430" s="12"/>
      <c r="Q430" s="12"/>
      <c r="R430" s="12"/>
    </row>
    <row r="431" spans="1:18" ht="15">
      <c r="A431" s="11" t="s">
        <v>1621</v>
      </c>
      <c r="B431" s="7" t="s">
        <v>519</v>
      </c>
      <c r="C431" s="12" t="s">
        <v>31</v>
      </c>
      <c r="D431" s="12" t="s">
        <v>119</v>
      </c>
      <c r="E431" s="12" t="s">
        <v>17</v>
      </c>
      <c r="F431" s="12"/>
      <c r="G431" s="12">
        <v>1</v>
      </c>
      <c r="H431" s="12"/>
      <c r="I431" s="15"/>
      <c r="J431" s="15"/>
      <c r="K431" s="16"/>
      <c r="L431" s="15"/>
      <c r="M431" s="15"/>
      <c r="N431" s="12"/>
      <c r="O431" s="12"/>
      <c r="P431" s="12"/>
      <c r="Q431" s="12"/>
      <c r="R431" s="12"/>
    </row>
    <row r="432" spans="1:18" ht="15">
      <c r="A432" s="11" t="s">
        <v>1622</v>
      </c>
      <c r="B432" s="7" t="s">
        <v>520</v>
      </c>
      <c r="C432" s="12" t="s">
        <v>31</v>
      </c>
      <c r="D432" s="12" t="s">
        <v>119</v>
      </c>
      <c r="E432" s="12" t="s">
        <v>17</v>
      </c>
      <c r="F432" s="12"/>
      <c r="G432" s="12">
        <v>7</v>
      </c>
      <c r="H432" s="12"/>
      <c r="I432" s="15"/>
      <c r="J432" s="15"/>
      <c r="K432" s="16"/>
      <c r="L432" s="15"/>
      <c r="M432" s="15"/>
      <c r="N432" s="12"/>
      <c r="O432" s="12"/>
      <c r="P432" s="12"/>
      <c r="Q432" s="12"/>
      <c r="R432" s="12"/>
    </row>
    <row r="433" spans="1:18" ht="15">
      <c r="A433" s="11" t="s">
        <v>1623</v>
      </c>
      <c r="B433" s="7" t="s">
        <v>521</v>
      </c>
      <c r="C433" s="12" t="s">
        <v>19</v>
      </c>
      <c r="D433" s="12" t="s">
        <v>112</v>
      </c>
      <c r="E433" s="12" t="s">
        <v>17</v>
      </c>
      <c r="F433" s="12"/>
      <c r="G433" s="12">
        <v>390</v>
      </c>
      <c r="H433" s="12"/>
      <c r="I433" s="15"/>
      <c r="J433" s="15"/>
      <c r="K433" s="16"/>
      <c r="L433" s="15"/>
      <c r="M433" s="15"/>
      <c r="N433" s="12"/>
      <c r="O433" s="12"/>
      <c r="P433" s="12"/>
      <c r="Q433" s="12"/>
      <c r="R433" s="12"/>
    </row>
    <row r="434" spans="1:18" ht="15">
      <c r="A434" s="11" t="s">
        <v>1624</v>
      </c>
      <c r="B434" s="7" t="s">
        <v>522</v>
      </c>
      <c r="C434" s="12" t="s">
        <v>15</v>
      </c>
      <c r="D434" s="12" t="s">
        <v>168</v>
      </c>
      <c r="E434" s="12" t="s">
        <v>17</v>
      </c>
      <c r="F434" s="12"/>
      <c r="G434" s="12">
        <v>300</v>
      </c>
      <c r="H434" s="12"/>
      <c r="I434" s="15"/>
      <c r="J434" s="15"/>
      <c r="K434" s="16"/>
      <c r="L434" s="15"/>
      <c r="M434" s="15"/>
      <c r="N434" s="12"/>
      <c r="O434" s="12"/>
      <c r="P434" s="12"/>
      <c r="Q434" s="12"/>
      <c r="R434" s="12"/>
    </row>
    <row r="435" spans="1:18" ht="15">
      <c r="A435" s="11" t="s">
        <v>1625</v>
      </c>
      <c r="B435" s="7" t="s">
        <v>522</v>
      </c>
      <c r="C435" s="12" t="s">
        <v>209</v>
      </c>
      <c r="D435" s="12" t="s">
        <v>29</v>
      </c>
      <c r="E435" s="12" t="s">
        <v>17</v>
      </c>
      <c r="F435" s="12"/>
      <c r="G435" s="12">
        <v>10</v>
      </c>
      <c r="H435" s="12"/>
      <c r="I435" s="15"/>
      <c r="J435" s="15"/>
      <c r="K435" s="16"/>
      <c r="L435" s="15"/>
      <c r="M435" s="15"/>
      <c r="N435" s="12"/>
      <c r="O435" s="12"/>
      <c r="P435" s="12"/>
      <c r="Q435" s="12"/>
      <c r="R435" s="12"/>
    </row>
    <row r="436" spans="1:18" ht="15">
      <c r="A436" s="11" t="s">
        <v>1626</v>
      </c>
      <c r="B436" s="7" t="s">
        <v>522</v>
      </c>
      <c r="C436" s="12" t="s">
        <v>19</v>
      </c>
      <c r="D436" s="12" t="s">
        <v>29</v>
      </c>
      <c r="E436" s="12" t="s">
        <v>17</v>
      </c>
      <c r="F436" s="12"/>
      <c r="G436" s="12">
        <v>280</v>
      </c>
      <c r="H436" s="12"/>
      <c r="I436" s="15"/>
      <c r="J436" s="15"/>
      <c r="K436" s="16"/>
      <c r="L436" s="15"/>
      <c r="M436" s="15"/>
      <c r="N436" s="12"/>
      <c r="O436" s="12"/>
      <c r="P436" s="12"/>
      <c r="Q436" s="12"/>
      <c r="R436" s="12"/>
    </row>
    <row r="437" spans="1:18" ht="15">
      <c r="A437" s="11" t="s">
        <v>1627</v>
      </c>
      <c r="B437" s="7" t="s">
        <v>523</v>
      </c>
      <c r="C437" s="12" t="s">
        <v>19</v>
      </c>
      <c r="D437" s="12" t="s">
        <v>101</v>
      </c>
      <c r="E437" s="12" t="s">
        <v>17</v>
      </c>
      <c r="F437" s="12"/>
      <c r="G437" s="12">
        <v>60</v>
      </c>
      <c r="H437" s="12"/>
      <c r="I437" s="15"/>
      <c r="J437" s="15"/>
      <c r="K437" s="16"/>
      <c r="L437" s="15"/>
      <c r="M437" s="15"/>
      <c r="N437" s="12"/>
      <c r="O437" s="12"/>
      <c r="P437" s="12"/>
      <c r="Q437" s="12"/>
      <c r="R437" s="12"/>
    </row>
    <row r="438" spans="1:18" ht="15">
      <c r="A438" s="11" t="s">
        <v>1628</v>
      </c>
      <c r="B438" s="7" t="s">
        <v>524</v>
      </c>
      <c r="C438" s="12" t="s">
        <v>19</v>
      </c>
      <c r="D438" s="12" t="s">
        <v>525</v>
      </c>
      <c r="E438" s="12" t="s">
        <v>17</v>
      </c>
      <c r="F438" s="12"/>
      <c r="G438" s="12">
        <v>220</v>
      </c>
      <c r="H438" s="12"/>
      <c r="I438" s="15"/>
      <c r="J438" s="15"/>
      <c r="K438" s="16"/>
      <c r="L438" s="15"/>
      <c r="M438" s="15"/>
      <c r="N438" s="12"/>
      <c r="O438" s="12"/>
      <c r="P438" s="12"/>
      <c r="Q438" s="12"/>
      <c r="R438" s="12"/>
    </row>
    <row r="439" spans="1:18" ht="15">
      <c r="A439" s="11" t="s">
        <v>1629</v>
      </c>
      <c r="B439" s="7" t="s">
        <v>524</v>
      </c>
      <c r="C439" s="12" t="s">
        <v>19</v>
      </c>
      <c r="D439" s="12" t="s">
        <v>272</v>
      </c>
      <c r="E439" s="12" t="s">
        <v>17</v>
      </c>
      <c r="F439" s="12"/>
      <c r="G439" s="12">
        <v>300</v>
      </c>
      <c r="H439" s="12"/>
      <c r="I439" s="15"/>
      <c r="J439" s="15"/>
      <c r="K439" s="16"/>
      <c r="L439" s="15"/>
      <c r="M439" s="15"/>
      <c r="N439" s="12"/>
      <c r="O439" s="12"/>
      <c r="P439" s="12"/>
      <c r="Q439" s="12"/>
      <c r="R439" s="12"/>
    </row>
    <row r="440" spans="1:18" ht="15">
      <c r="A440" s="11" t="s">
        <v>1630</v>
      </c>
      <c r="B440" s="7" t="s">
        <v>526</v>
      </c>
      <c r="C440" s="12" t="s">
        <v>19</v>
      </c>
      <c r="D440" s="12" t="s">
        <v>310</v>
      </c>
      <c r="E440" s="12" t="s">
        <v>17</v>
      </c>
      <c r="F440" s="12"/>
      <c r="G440" s="12">
        <v>30</v>
      </c>
      <c r="H440" s="12"/>
      <c r="I440" s="15"/>
      <c r="J440" s="15"/>
      <c r="K440" s="16"/>
      <c r="L440" s="15"/>
      <c r="M440" s="15"/>
      <c r="N440" s="12"/>
      <c r="O440" s="12"/>
      <c r="P440" s="12"/>
      <c r="Q440" s="12"/>
      <c r="R440" s="12"/>
    </row>
    <row r="441" spans="1:18" ht="15">
      <c r="A441" s="11" t="s">
        <v>1631</v>
      </c>
      <c r="B441" s="7" t="s">
        <v>527</v>
      </c>
      <c r="C441" s="12" t="s">
        <v>56</v>
      </c>
      <c r="D441" s="12" t="s">
        <v>528</v>
      </c>
      <c r="E441" s="12" t="s">
        <v>17</v>
      </c>
      <c r="F441" s="12"/>
      <c r="G441" s="12">
        <v>6</v>
      </c>
      <c r="H441" s="12"/>
      <c r="I441" s="15"/>
      <c r="J441" s="15"/>
      <c r="K441" s="16"/>
      <c r="L441" s="15"/>
      <c r="M441" s="15"/>
      <c r="N441" s="12"/>
      <c r="O441" s="12"/>
      <c r="P441" s="12"/>
      <c r="Q441" s="12"/>
      <c r="R441" s="12"/>
    </row>
    <row r="442" spans="1:18" ht="15">
      <c r="A442" s="11" t="s">
        <v>1632</v>
      </c>
      <c r="B442" s="7" t="s">
        <v>527</v>
      </c>
      <c r="C442" s="12" t="s">
        <v>58</v>
      </c>
      <c r="D442" s="12" t="s">
        <v>529</v>
      </c>
      <c r="E442" s="12" t="s">
        <v>17</v>
      </c>
      <c r="F442" s="12"/>
      <c r="G442" s="12">
        <v>6</v>
      </c>
      <c r="H442" s="12"/>
      <c r="I442" s="15"/>
      <c r="J442" s="15"/>
      <c r="K442" s="16"/>
      <c r="L442" s="15"/>
      <c r="M442" s="15"/>
      <c r="N442" s="12"/>
      <c r="O442" s="12"/>
      <c r="P442" s="12"/>
      <c r="Q442" s="12"/>
      <c r="R442" s="12"/>
    </row>
    <row r="443" spans="1:18" ht="15">
      <c r="A443" s="11" t="s">
        <v>1633</v>
      </c>
      <c r="B443" s="7" t="s">
        <v>791</v>
      </c>
      <c r="C443" s="12" t="s">
        <v>19</v>
      </c>
      <c r="D443" s="12" t="s">
        <v>101</v>
      </c>
      <c r="E443" s="12" t="s">
        <v>17</v>
      </c>
      <c r="F443" s="12"/>
      <c r="G443" s="12">
        <v>56</v>
      </c>
      <c r="H443" s="12"/>
      <c r="I443" s="15"/>
      <c r="J443" s="15"/>
      <c r="K443" s="16"/>
      <c r="L443" s="15"/>
      <c r="M443" s="15"/>
      <c r="N443" s="12"/>
      <c r="O443" s="12"/>
      <c r="P443" s="12"/>
      <c r="Q443" s="12"/>
      <c r="R443" s="12"/>
    </row>
    <row r="444" spans="1:18" ht="15">
      <c r="A444" s="11" t="s">
        <v>1634</v>
      </c>
      <c r="B444" s="7" t="s">
        <v>530</v>
      </c>
      <c r="C444" s="12" t="s">
        <v>28</v>
      </c>
      <c r="D444" s="12" t="s">
        <v>531</v>
      </c>
      <c r="E444" s="12" t="s">
        <v>17</v>
      </c>
      <c r="F444" s="12"/>
      <c r="G444" s="12">
        <v>250</v>
      </c>
      <c r="H444" s="12"/>
      <c r="I444" s="15"/>
      <c r="J444" s="15"/>
      <c r="K444" s="16"/>
      <c r="L444" s="15"/>
      <c r="M444" s="15"/>
      <c r="N444" s="12"/>
      <c r="O444" s="12"/>
      <c r="P444" s="12"/>
      <c r="Q444" s="12"/>
      <c r="R444" s="12"/>
    </row>
    <row r="445" spans="1:18" ht="15">
      <c r="A445" s="11" t="s">
        <v>1635</v>
      </c>
      <c r="B445" s="7" t="s">
        <v>530</v>
      </c>
      <c r="C445" s="12" t="s">
        <v>28</v>
      </c>
      <c r="D445" s="12" t="s">
        <v>532</v>
      </c>
      <c r="E445" s="12" t="s">
        <v>17</v>
      </c>
      <c r="F445" s="12"/>
      <c r="G445" s="12">
        <v>350</v>
      </c>
      <c r="H445" s="12"/>
      <c r="I445" s="15"/>
      <c r="J445" s="15"/>
      <c r="K445" s="16"/>
      <c r="L445" s="15"/>
      <c r="M445" s="15"/>
      <c r="N445" s="12"/>
      <c r="O445" s="12"/>
      <c r="P445" s="12"/>
      <c r="Q445" s="12"/>
      <c r="R445" s="12"/>
    </row>
    <row r="446" spans="1:18" ht="15">
      <c r="A446" s="11" t="s">
        <v>1636</v>
      </c>
      <c r="B446" s="7" t="s">
        <v>792</v>
      </c>
      <c r="C446" s="12" t="s">
        <v>307</v>
      </c>
      <c r="D446" s="12" t="s">
        <v>793</v>
      </c>
      <c r="E446" s="12" t="s">
        <v>17</v>
      </c>
      <c r="F446" s="12"/>
      <c r="G446" s="12">
        <v>50</v>
      </c>
      <c r="H446" s="12"/>
      <c r="I446" s="15"/>
      <c r="J446" s="15"/>
      <c r="K446" s="16"/>
      <c r="L446" s="15"/>
      <c r="M446" s="15"/>
      <c r="N446" s="12"/>
      <c r="O446" s="12"/>
      <c r="P446" s="12"/>
      <c r="Q446" s="12"/>
      <c r="R446" s="12"/>
    </row>
    <row r="447" spans="1:18" ht="15">
      <c r="A447" s="11" t="s">
        <v>1637</v>
      </c>
      <c r="B447" s="7" t="s">
        <v>533</v>
      </c>
      <c r="C447" s="12" t="s">
        <v>457</v>
      </c>
      <c r="D447" s="12" t="s">
        <v>534</v>
      </c>
      <c r="E447" s="12" t="s">
        <v>17</v>
      </c>
      <c r="F447" s="12"/>
      <c r="G447" s="12">
        <v>100</v>
      </c>
      <c r="H447" s="12"/>
      <c r="I447" s="15"/>
      <c r="J447" s="15"/>
      <c r="K447" s="16"/>
      <c r="L447" s="15"/>
      <c r="M447" s="15"/>
      <c r="N447" s="12"/>
      <c r="O447" s="12"/>
      <c r="P447" s="12"/>
      <c r="Q447" s="12"/>
      <c r="R447" s="12"/>
    </row>
    <row r="448" spans="1:18" ht="15">
      <c r="A448" s="11" t="s">
        <v>1638</v>
      </c>
      <c r="B448" s="7" t="s">
        <v>535</v>
      </c>
      <c r="C448" s="12" t="s">
        <v>19</v>
      </c>
      <c r="D448" s="12" t="s">
        <v>35</v>
      </c>
      <c r="E448" s="12" t="s">
        <v>17</v>
      </c>
      <c r="F448" s="12"/>
      <c r="G448" s="12">
        <v>616</v>
      </c>
      <c r="H448" s="12"/>
      <c r="I448" s="15"/>
      <c r="J448" s="15"/>
      <c r="K448" s="16"/>
      <c r="L448" s="15"/>
      <c r="M448" s="15"/>
      <c r="N448" s="12"/>
      <c r="O448" s="12"/>
      <c r="P448" s="12"/>
      <c r="Q448" s="12"/>
      <c r="R448" s="12"/>
    </row>
    <row r="449" spans="1:18" ht="15">
      <c r="A449" s="11" t="s">
        <v>1639</v>
      </c>
      <c r="B449" s="7" t="s">
        <v>536</v>
      </c>
      <c r="C449" s="12" t="s">
        <v>537</v>
      </c>
      <c r="D449" s="12" t="s">
        <v>91</v>
      </c>
      <c r="E449" s="12" t="s">
        <v>17</v>
      </c>
      <c r="F449" s="12"/>
      <c r="G449" s="12">
        <v>6</v>
      </c>
      <c r="H449" s="12"/>
      <c r="I449" s="15"/>
      <c r="J449" s="15"/>
      <c r="K449" s="16"/>
      <c r="L449" s="15"/>
      <c r="M449" s="15"/>
      <c r="N449" s="12"/>
      <c r="O449" s="12"/>
      <c r="P449" s="12"/>
      <c r="Q449" s="12"/>
      <c r="R449" s="12"/>
    </row>
    <row r="450" spans="1:18" ht="15">
      <c r="A450" s="11" t="s">
        <v>1640</v>
      </c>
      <c r="B450" s="7" t="s">
        <v>536</v>
      </c>
      <c r="C450" s="12" t="s">
        <v>44</v>
      </c>
      <c r="D450" s="12" t="s">
        <v>538</v>
      </c>
      <c r="E450" s="12" t="s">
        <v>17</v>
      </c>
      <c r="F450" s="12"/>
      <c r="G450" s="12">
        <v>1</v>
      </c>
      <c r="H450" s="12"/>
      <c r="I450" s="15"/>
      <c r="J450" s="15"/>
      <c r="K450" s="16"/>
      <c r="L450" s="15"/>
      <c r="M450" s="15"/>
      <c r="N450" s="12"/>
      <c r="O450" s="12"/>
      <c r="P450" s="12"/>
      <c r="Q450" s="12"/>
      <c r="R450" s="12"/>
    </row>
    <row r="451" spans="1:18" ht="15">
      <c r="A451" s="11" t="s">
        <v>1641</v>
      </c>
      <c r="B451" s="7" t="s">
        <v>536</v>
      </c>
      <c r="C451" s="12" t="s">
        <v>19</v>
      </c>
      <c r="D451" s="12" t="s">
        <v>168</v>
      </c>
      <c r="E451" s="12" t="s">
        <v>17</v>
      </c>
      <c r="F451" s="12"/>
      <c r="G451" s="12">
        <v>48</v>
      </c>
      <c r="H451" s="12"/>
      <c r="I451" s="15"/>
      <c r="J451" s="15"/>
      <c r="K451" s="16"/>
      <c r="L451" s="15"/>
      <c r="M451" s="15"/>
      <c r="N451" s="12"/>
      <c r="O451" s="12"/>
      <c r="P451" s="12"/>
      <c r="Q451" s="12"/>
      <c r="R451" s="12"/>
    </row>
    <row r="452" spans="1:18" ht="15">
      <c r="A452" s="11" t="s">
        <v>1642</v>
      </c>
      <c r="B452" s="7" t="s">
        <v>539</v>
      </c>
      <c r="C452" s="12" t="s">
        <v>28</v>
      </c>
      <c r="D452" s="12" t="s">
        <v>540</v>
      </c>
      <c r="E452" s="12" t="s">
        <v>17</v>
      </c>
      <c r="F452" s="12"/>
      <c r="G452" s="12">
        <v>600</v>
      </c>
      <c r="H452" s="12"/>
      <c r="I452" s="15"/>
      <c r="J452" s="15"/>
      <c r="K452" s="16"/>
      <c r="L452" s="15"/>
      <c r="M452" s="15"/>
      <c r="N452" s="12"/>
      <c r="O452" s="12"/>
      <c r="P452" s="12"/>
      <c r="Q452" s="12"/>
      <c r="R452" s="12"/>
    </row>
    <row r="453" spans="1:18" ht="15">
      <c r="A453" s="11" t="s">
        <v>1643</v>
      </c>
      <c r="B453" s="7" t="s">
        <v>794</v>
      </c>
      <c r="C453" s="12" t="s">
        <v>19</v>
      </c>
      <c r="D453" s="12" t="s">
        <v>101</v>
      </c>
      <c r="E453" s="12" t="s">
        <v>17</v>
      </c>
      <c r="F453" s="12"/>
      <c r="G453" s="12">
        <v>90</v>
      </c>
      <c r="H453" s="12"/>
      <c r="I453" s="15"/>
      <c r="J453" s="15"/>
      <c r="K453" s="16"/>
      <c r="L453" s="15"/>
      <c r="M453" s="15"/>
      <c r="N453" s="12"/>
      <c r="O453" s="12"/>
      <c r="P453" s="12"/>
      <c r="Q453" s="12"/>
      <c r="R453" s="12"/>
    </row>
    <row r="454" spans="1:18" ht="15">
      <c r="A454" s="11" t="s">
        <v>1644</v>
      </c>
      <c r="B454" s="7" t="s">
        <v>794</v>
      </c>
      <c r="C454" s="12" t="s">
        <v>19</v>
      </c>
      <c r="D454" s="12" t="s">
        <v>378</v>
      </c>
      <c r="E454" s="12" t="s">
        <v>17</v>
      </c>
      <c r="F454" s="12"/>
      <c r="G454" s="12">
        <v>60</v>
      </c>
      <c r="H454" s="12"/>
      <c r="I454" s="15"/>
      <c r="J454" s="15"/>
      <c r="K454" s="16"/>
      <c r="L454" s="15"/>
      <c r="M454" s="15"/>
      <c r="N454" s="12"/>
      <c r="O454" s="12"/>
      <c r="P454" s="12"/>
      <c r="Q454" s="12"/>
      <c r="R454" s="12"/>
    </row>
    <row r="455" spans="1:18" ht="15.75" customHeight="1">
      <c r="A455" s="11" t="s">
        <v>1645</v>
      </c>
      <c r="B455" s="7" t="s">
        <v>541</v>
      </c>
      <c r="C455" s="12" t="s">
        <v>233</v>
      </c>
      <c r="D455" s="12" t="s">
        <v>542</v>
      </c>
      <c r="E455" s="12" t="s">
        <v>17</v>
      </c>
      <c r="F455" s="12"/>
      <c r="G455" s="12">
        <v>10</v>
      </c>
      <c r="H455" s="12"/>
      <c r="I455" s="15"/>
      <c r="J455" s="15"/>
      <c r="K455" s="16"/>
      <c r="L455" s="15"/>
      <c r="M455" s="15"/>
      <c r="N455" s="12"/>
      <c r="O455" s="12"/>
      <c r="P455" s="12"/>
      <c r="Q455" s="12"/>
      <c r="R455" s="12"/>
    </row>
    <row r="456" spans="1:18" ht="15">
      <c r="A456" s="11" t="s">
        <v>1646</v>
      </c>
      <c r="B456" s="7" t="s">
        <v>543</v>
      </c>
      <c r="C456" s="12" t="s">
        <v>19</v>
      </c>
      <c r="D456" s="12" t="s">
        <v>35</v>
      </c>
      <c r="E456" s="12" t="s">
        <v>17</v>
      </c>
      <c r="F456" s="12"/>
      <c r="G456" s="12">
        <v>20</v>
      </c>
      <c r="H456" s="12"/>
      <c r="I456" s="15"/>
      <c r="J456" s="15"/>
      <c r="K456" s="16"/>
      <c r="L456" s="15"/>
      <c r="M456" s="15"/>
      <c r="N456" s="12"/>
      <c r="O456" s="12"/>
      <c r="P456" s="12"/>
      <c r="Q456" s="12"/>
      <c r="R456" s="12"/>
    </row>
    <row r="457" spans="1:18" ht="15">
      <c r="A457" s="11" t="s">
        <v>1647</v>
      </c>
      <c r="B457" s="7" t="s">
        <v>544</v>
      </c>
      <c r="C457" s="12" t="s">
        <v>19</v>
      </c>
      <c r="D457" s="12" t="s">
        <v>101</v>
      </c>
      <c r="E457" s="12" t="s">
        <v>17</v>
      </c>
      <c r="F457" s="12"/>
      <c r="G457" s="12">
        <v>420</v>
      </c>
      <c r="H457" s="12"/>
      <c r="I457" s="15"/>
      <c r="J457" s="15"/>
      <c r="K457" s="16"/>
      <c r="L457" s="15"/>
      <c r="M457" s="15"/>
      <c r="N457" s="12"/>
      <c r="O457" s="12"/>
      <c r="P457" s="12"/>
      <c r="Q457" s="12"/>
      <c r="R457" s="12"/>
    </row>
    <row r="458" spans="1:18" ht="15">
      <c r="A458" s="11" t="s">
        <v>1648</v>
      </c>
      <c r="B458" s="7" t="s">
        <v>544</v>
      </c>
      <c r="C458" s="12" t="s">
        <v>19</v>
      </c>
      <c r="D458" s="12" t="s">
        <v>102</v>
      </c>
      <c r="E458" s="12" t="s">
        <v>17</v>
      </c>
      <c r="F458" s="12"/>
      <c r="G458" s="12">
        <v>90</v>
      </c>
      <c r="H458" s="12"/>
      <c r="I458" s="15"/>
      <c r="J458" s="15"/>
      <c r="K458" s="16"/>
      <c r="L458" s="15"/>
      <c r="M458" s="15"/>
      <c r="N458" s="12"/>
      <c r="O458" s="12"/>
      <c r="P458" s="12"/>
      <c r="Q458" s="12"/>
      <c r="R458" s="12"/>
    </row>
    <row r="459" spans="1:18" ht="15">
      <c r="A459" s="11" t="s">
        <v>1649</v>
      </c>
      <c r="B459" s="7" t="s">
        <v>390</v>
      </c>
      <c r="C459" s="12" t="s">
        <v>28</v>
      </c>
      <c r="D459" s="12" t="s">
        <v>391</v>
      </c>
      <c r="E459" s="12" t="s">
        <v>17</v>
      </c>
      <c r="F459" s="12"/>
      <c r="G459" s="12">
        <v>2000</v>
      </c>
      <c r="H459" s="12"/>
      <c r="I459" s="15"/>
      <c r="J459" s="15"/>
      <c r="K459" s="16"/>
      <c r="L459" s="15"/>
      <c r="M459" s="15"/>
      <c r="N459" s="12"/>
      <c r="O459" s="12"/>
      <c r="P459" s="12"/>
      <c r="Q459" s="12"/>
      <c r="R459" s="12"/>
    </row>
    <row r="460" spans="1:18" ht="12.75" customHeight="1">
      <c r="A460" s="11" t="s">
        <v>1650</v>
      </c>
      <c r="B460" s="7" t="s">
        <v>390</v>
      </c>
      <c r="C460" s="12" t="s">
        <v>392</v>
      </c>
      <c r="D460" s="12" t="s">
        <v>393</v>
      </c>
      <c r="E460" s="12" t="s">
        <v>394</v>
      </c>
      <c r="F460" s="12"/>
      <c r="G460" s="12">
        <v>15</v>
      </c>
      <c r="H460" s="12"/>
      <c r="I460" s="15"/>
      <c r="J460" s="15"/>
      <c r="K460" s="16"/>
      <c r="L460" s="15"/>
      <c r="M460" s="15"/>
      <c r="N460" s="12"/>
      <c r="O460" s="12"/>
      <c r="P460" s="12"/>
      <c r="Q460" s="12"/>
      <c r="R460" s="12"/>
    </row>
    <row r="461" spans="1:18" ht="18" customHeight="1">
      <c r="A461" s="11" t="s">
        <v>1651</v>
      </c>
      <c r="B461" s="7" t="s">
        <v>545</v>
      </c>
      <c r="C461" s="12" t="s">
        <v>19</v>
      </c>
      <c r="D461" s="12" t="s">
        <v>181</v>
      </c>
      <c r="E461" s="12" t="s">
        <v>17</v>
      </c>
      <c r="F461" s="12"/>
      <c r="G461" s="12">
        <v>60</v>
      </c>
      <c r="H461" s="12"/>
      <c r="I461" s="15"/>
      <c r="J461" s="15"/>
      <c r="K461" s="16"/>
      <c r="L461" s="15"/>
      <c r="M461" s="15"/>
      <c r="N461" s="12"/>
      <c r="O461" s="12"/>
      <c r="P461" s="12"/>
      <c r="Q461" s="12"/>
      <c r="R461" s="12"/>
    </row>
    <row r="462" spans="1:18" ht="15">
      <c r="A462" s="11" t="s">
        <v>1652</v>
      </c>
      <c r="B462" s="7" t="s">
        <v>546</v>
      </c>
      <c r="C462" s="12" t="s">
        <v>209</v>
      </c>
      <c r="D462" s="12" t="s">
        <v>547</v>
      </c>
      <c r="E462" s="12" t="s">
        <v>17</v>
      </c>
      <c r="F462" s="12"/>
      <c r="G462" s="12">
        <v>200</v>
      </c>
      <c r="H462" s="12"/>
      <c r="I462" s="15"/>
      <c r="J462" s="15"/>
      <c r="K462" s="16"/>
      <c r="L462" s="15"/>
      <c r="M462" s="15"/>
      <c r="N462" s="12"/>
      <c r="O462" s="12"/>
      <c r="P462" s="12"/>
      <c r="Q462" s="12"/>
      <c r="R462" s="12"/>
    </row>
    <row r="463" spans="1:18" ht="15">
      <c r="A463" s="11" t="s">
        <v>1653</v>
      </c>
      <c r="B463" s="7" t="s">
        <v>546</v>
      </c>
      <c r="C463" s="12" t="s">
        <v>15</v>
      </c>
      <c r="D463" s="12" t="s">
        <v>548</v>
      </c>
      <c r="E463" s="12" t="s">
        <v>17</v>
      </c>
      <c r="F463" s="12"/>
      <c r="G463" s="12">
        <v>16</v>
      </c>
      <c r="H463" s="12"/>
      <c r="I463" s="15"/>
      <c r="J463" s="15"/>
      <c r="K463" s="16"/>
      <c r="L463" s="15"/>
      <c r="M463" s="15"/>
      <c r="N463" s="12"/>
      <c r="O463" s="12"/>
      <c r="P463" s="12"/>
      <c r="Q463" s="12"/>
      <c r="R463" s="12"/>
    </row>
    <row r="464" spans="1:18" ht="36.75" customHeight="1">
      <c r="A464" s="11" t="s">
        <v>1654</v>
      </c>
      <c r="B464" s="7" t="s">
        <v>546</v>
      </c>
      <c r="C464" s="12" t="s">
        <v>365</v>
      </c>
      <c r="D464" s="12" t="s">
        <v>549</v>
      </c>
      <c r="E464" s="12" t="s">
        <v>17</v>
      </c>
      <c r="F464" s="12"/>
      <c r="G464" s="12">
        <v>32</v>
      </c>
      <c r="H464" s="12"/>
      <c r="I464" s="15"/>
      <c r="J464" s="15"/>
      <c r="K464" s="16"/>
      <c r="L464" s="15"/>
      <c r="M464" s="15"/>
      <c r="N464" s="12"/>
      <c r="O464" s="12"/>
      <c r="P464" s="12"/>
      <c r="Q464" s="12"/>
      <c r="R464" s="12"/>
    </row>
    <row r="465" spans="1:18" ht="15">
      <c r="A465" s="11" t="s">
        <v>1655</v>
      </c>
      <c r="B465" s="7" t="s">
        <v>550</v>
      </c>
      <c r="C465" s="12" t="s">
        <v>28</v>
      </c>
      <c r="D465" s="12" t="s">
        <v>183</v>
      </c>
      <c r="E465" s="12" t="s">
        <v>17</v>
      </c>
      <c r="F465" s="12"/>
      <c r="G465" s="12">
        <v>25</v>
      </c>
      <c r="H465" s="12"/>
      <c r="I465" s="15"/>
      <c r="J465" s="15"/>
      <c r="K465" s="16"/>
      <c r="L465" s="15"/>
      <c r="M465" s="15"/>
      <c r="N465" s="12"/>
      <c r="O465" s="12"/>
      <c r="P465" s="12"/>
      <c r="Q465" s="12"/>
      <c r="R465" s="12"/>
    </row>
    <row r="466" spans="1:18" ht="15">
      <c r="A466" s="11" t="s">
        <v>1656</v>
      </c>
      <c r="B466" s="7" t="s">
        <v>795</v>
      </c>
      <c r="C466" s="12" t="s">
        <v>307</v>
      </c>
      <c r="D466" s="12" t="s">
        <v>796</v>
      </c>
      <c r="E466" s="12" t="s">
        <v>17</v>
      </c>
      <c r="F466" s="12"/>
      <c r="G466" s="12">
        <v>10</v>
      </c>
      <c r="H466" s="12"/>
      <c r="I466" s="15"/>
      <c r="J466" s="15"/>
      <c r="K466" s="16"/>
      <c r="L466" s="15"/>
      <c r="M466" s="15"/>
      <c r="N466" s="12"/>
      <c r="O466" s="12"/>
      <c r="P466" s="12"/>
      <c r="Q466" s="12"/>
      <c r="R466" s="12"/>
    </row>
    <row r="467" spans="1:18" ht="15">
      <c r="A467" s="11" t="s">
        <v>1657</v>
      </c>
      <c r="B467" s="7" t="s">
        <v>795</v>
      </c>
      <c r="C467" s="12" t="s">
        <v>797</v>
      </c>
      <c r="D467" s="12" t="s">
        <v>798</v>
      </c>
      <c r="E467" s="12" t="s">
        <v>17</v>
      </c>
      <c r="F467" s="12"/>
      <c r="G467" s="12">
        <v>50</v>
      </c>
      <c r="H467" s="12"/>
      <c r="I467" s="15"/>
      <c r="J467" s="15"/>
      <c r="K467" s="16"/>
      <c r="L467" s="15"/>
      <c r="M467" s="15"/>
      <c r="N467" s="12"/>
      <c r="O467" s="12"/>
      <c r="P467" s="12"/>
      <c r="Q467" s="12"/>
      <c r="R467" s="12"/>
    </row>
    <row r="468" spans="1:18" ht="15">
      <c r="A468" s="11" t="s">
        <v>1658</v>
      </c>
      <c r="B468" s="7" t="s">
        <v>551</v>
      </c>
      <c r="C468" s="12" t="s">
        <v>19</v>
      </c>
      <c r="D468" s="12" t="s">
        <v>101</v>
      </c>
      <c r="E468" s="12" t="s">
        <v>17</v>
      </c>
      <c r="F468" s="12"/>
      <c r="G468" s="12">
        <v>20</v>
      </c>
      <c r="H468" s="12"/>
      <c r="I468" s="15"/>
      <c r="J468" s="15"/>
      <c r="K468" s="16"/>
      <c r="L468" s="15"/>
      <c r="M468" s="15"/>
      <c r="N468" s="12"/>
      <c r="O468" s="12"/>
      <c r="P468" s="12"/>
      <c r="Q468" s="12"/>
      <c r="R468" s="12"/>
    </row>
    <row r="469" spans="1:18" ht="15">
      <c r="A469" s="11" t="s">
        <v>1659</v>
      </c>
      <c r="B469" s="7" t="s">
        <v>799</v>
      </c>
      <c r="C469" s="12" t="s">
        <v>19</v>
      </c>
      <c r="D469" s="12" t="s">
        <v>35</v>
      </c>
      <c r="E469" s="12" t="s">
        <v>17</v>
      </c>
      <c r="F469" s="12"/>
      <c r="G469" s="12">
        <v>56</v>
      </c>
      <c r="H469" s="12"/>
      <c r="I469" s="15"/>
      <c r="J469" s="15"/>
      <c r="K469" s="16"/>
      <c r="L469" s="15"/>
      <c r="M469" s="15"/>
      <c r="N469" s="12"/>
      <c r="O469" s="12"/>
      <c r="P469" s="12"/>
      <c r="Q469" s="12"/>
      <c r="R469" s="12"/>
    </row>
    <row r="470" spans="1:18" ht="15">
      <c r="A470" s="11" t="s">
        <v>1660</v>
      </c>
      <c r="B470" s="7" t="s">
        <v>554</v>
      </c>
      <c r="C470" s="12" t="s">
        <v>56</v>
      </c>
      <c r="D470" s="12" t="s">
        <v>119</v>
      </c>
      <c r="E470" s="12" t="s">
        <v>17</v>
      </c>
      <c r="F470" s="12"/>
      <c r="G470" s="12">
        <v>3</v>
      </c>
      <c r="H470" s="12"/>
      <c r="I470" s="15"/>
      <c r="J470" s="15"/>
      <c r="K470" s="16"/>
      <c r="L470" s="15"/>
      <c r="M470" s="15"/>
      <c r="N470" s="12"/>
      <c r="O470" s="12"/>
      <c r="P470" s="12"/>
      <c r="Q470" s="12"/>
      <c r="R470" s="12"/>
    </row>
    <row r="471" spans="1:18" ht="15">
      <c r="A471" s="11" t="s">
        <v>1661</v>
      </c>
      <c r="B471" s="7" t="s">
        <v>555</v>
      </c>
      <c r="C471" s="12" t="s">
        <v>163</v>
      </c>
      <c r="D471" s="12" t="s">
        <v>102</v>
      </c>
      <c r="E471" s="12" t="s">
        <v>17</v>
      </c>
      <c r="F471" s="12"/>
      <c r="G471" s="12">
        <v>336</v>
      </c>
      <c r="H471" s="12"/>
      <c r="I471" s="15"/>
      <c r="J471" s="15"/>
      <c r="K471" s="16"/>
      <c r="L471" s="15"/>
      <c r="M471" s="15"/>
      <c r="N471" s="12"/>
      <c r="O471" s="12"/>
      <c r="P471" s="12"/>
      <c r="Q471" s="12"/>
      <c r="R471" s="12"/>
    </row>
    <row r="472" spans="1:18" ht="15">
      <c r="A472" s="11" t="s">
        <v>1662</v>
      </c>
      <c r="B472" s="7" t="s">
        <v>555</v>
      </c>
      <c r="C472" s="12" t="s">
        <v>163</v>
      </c>
      <c r="D472" s="12" t="s">
        <v>103</v>
      </c>
      <c r="E472" s="12" t="s">
        <v>17</v>
      </c>
      <c r="F472" s="12"/>
      <c r="G472" s="12">
        <v>280</v>
      </c>
      <c r="H472" s="12"/>
      <c r="I472" s="15"/>
      <c r="J472" s="15"/>
      <c r="K472" s="16"/>
      <c r="L472" s="15"/>
      <c r="M472" s="15"/>
      <c r="N472" s="12"/>
      <c r="O472" s="12"/>
      <c r="P472" s="12"/>
      <c r="Q472" s="12"/>
      <c r="R472" s="12"/>
    </row>
    <row r="473" spans="1:18" ht="15">
      <c r="A473" s="11" t="s">
        <v>1663</v>
      </c>
      <c r="B473" s="7" t="s">
        <v>556</v>
      </c>
      <c r="C473" s="12" t="s">
        <v>19</v>
      </c>
      <c r="D473" s="12" t="s">
        <v>112</v>
      </c>
      <c r="E473" s="12" t="s">
        <v>17</v>
      </c>
      <c r="F473" s="12"/>
      <c r="G473" s="12">
        <v>260</v>
      </c>
      <c r="H473" s="12"/>
      <c r="I473" s="15"/>
      <c r="J473" s="15"/>
      <c r="K473" s="16"/>
      <c r="L473" s="15"/>
      <c r="M473" s="15"/>
      <c r="N473" s="12"/>
      <c r="O473" s="12"/>
      <c r="P473" s="12"/>
      <c r="Q473" s="12"/>
      <c r="R473" s="12"/>
    </row>
    <row r="474" spans="1:18" ht="15">
      <c r="A474" s="11" t="s">
        <v>1664</v>
      </c>
      <c r="B474" s="7" t="s">
        <v>557</v>
      </c>
      <c r="C474" s="12" t="s">
        <v>28</v>
      </c>
      <c r="D474" s="12" t="s">
        <v>558</v>
      </c>
      <c r="E474" s="12" t="s">
        <v>17</v>
      </c>
      <c r="F474" s="12"/>
      <c r="G474" s="12">
        <v>400</v>
      </c>
      <c r="H474" s="12"/>
      <c r="I474" s="15"/>
      <c r="J474" s="15"/>
      <c r="K474" s="16"/>
      <c r="L474" s="15"/>
      <c r="M474" s="15"/>
      <c r="N474" s="12"/>
      <c r="O474" s="12"/>
      <c r="P474" s="12"/>
      <c r="Q474" s="12"/>
      <c r="R474" s="12"/>
    </row>
    <row r="475" spans="1:18" ht="15">
      <c r="A475" s="11" t="s">
        <v>1665</v>
      </c>
      <c r="B475" s="7" t="s">
        <v>557</v>
      </c>
      <c r="C475" s="12" t="s">
        <v>559</v>
      </c>
      <c r="D475" s="12" t="s">
        <v>290</v>
      </c>
      <c r="E475" s="12" t="s">
        <v>17</v>
      </c>
      <c r="F475" s="12"/>
      <c r="G475" s="12">
        <v>660</v>
      </c>
      <c r="H475" s="12"/>
      <c r="I475" s="15"/>
      <c r="J475" s="15"/>
      <c r="K475" s="16"/>
      <c r="L475" s="15"/>
      <c r="M475" s="15"/>
      <c r="N475" s="12"/>
      <c r="O475" s="12"/>
      <c r="P475" s="12"/>
      <c r="Q475" s="12"/>
      <c r="R475" s="12"/>
    </row>
    <row r="476" spans="1:18" ht="15">
      <c r="A476" s="11" t="s">
        <v>1666</v>
      </c>
      <c r="B476" s="7" t="s">
        <v>800</v>
      </c>
      <c r="C476" s="12" t="s">
        <v>801</v>
      </c>
      <c r="D476" s="12" t="s">
        <v>378</v>
      </c>
      <c r="E476" s="12" t="s">
        <v>17</v>
      </c>
      <c r="F476" s="12"/>
      <c r="G476" s="12">
        <v>20</v>
      </c>
      <c r="H476" s="12"/>
      <c r="I476" s="15"/>
      <c r="J476" s="15"/>
      <c r="K476" s="16"/>
      <c r="L476" s="15"/>
      <c r="M476" s="15"/>
      <c r="N476" s="12"/>
      <c r="O476" s="12"/>
      <c r="P476" s="12"/>
      <c r="Q476" s="12"/>
      <c r="R476" s="12"/>
    </row>
    <row r="477" spans="1:18" ht="15">
      <c r="A477" s="11" t="s">
        <v>1667</v>
      </c>
      <c r="B477" s="7" t="s">
        <v>800</v>
      </c>
      <c r="C477" s="12" t="s">
        <v>802</v>
      </c>
      <c r="D477" s="12" t="s">
        <v>803</v>
      </c>
      <c r="E477" s="12" t="s">
        <v>17</v>
      </c>
      <c r="F477" s="12"/>
      <c r="G477" s="12">
        <v>30</v>
      </c>
      <c r="H477" s="12"/>
      <c r="I477" s="15"/>
      <c r="J477" s="15"/>
      <c r="K477" s="16"/>
      <c r="L477" s="15"/>
      <c r="M477" s="15"/>
      <c r="N477" s="12"/>
      <c r="O477" s="12"/>
      <c r="P477" s="12"/>
      <c r="Q477" s="12"/>
      <c r="R477" s="12"/>
    </row>
    <row r="478" spans="1:18" ht="15">
      <c r="A478" s="11" t="s">
        <v>1668</v>
      </c>
      <c r="B478" s="7" t="s">
        <v>800</v>
      </c>
      <c r="C478" s="12" t="s">
        <v>804</v>
      </c>
      <c r="D478" s="12" t="s">
        <v>20</v>
      </c>
      <c r="E478" s="12" t="s">
        <v>17</v>
      </c>
      <c r="F478" s="12"/>
      <c r="G478" s="12">
        <v>50</v>
      </c>
      <c r="H478" s="12"/>
      <c r="I478" s="15"/>
      <c r="J478" s="15"/>
      <c r="K478" s="16"/>
      <c r="L478" s="15"/>
      <c r="M478" s="15"/>
      <c r="N478" s="12"/>
      <c r="O478" s="12"/>
      <c r="P478" s="12"/>
      <c r="Q478" s="12"/>
      <c r="R478" s="12"/>
    </row>
    <row r="479" spans="1:18" ht="15">
      <c r="A479" s="11" t="s">
        <v>1669</v>
      </c>
      <c r="B479" s="7" t="s">
        <v>805</v>
      </c>
      <c r="C479" s="12" t="s">
        <v>19</v>
      </c>
      <c r="D479" s="12" t="s">
        <v>35</v>
      </c>
      <c r="E479" s="12" t="s">
        <v>17</v>
      </c>
      <c r="F479" s="12"/>
      <c r="G479" s="12">
        <v>60</v>
      </c>
      <c r="H479" s="12"/>
      <c r="I479" s="15"/>
      <c r="J479" s="15"/>
      <c r="K479" s="16"/>
      <c r="L479" s="15"/>
      <c r="M479" s="15"/>
      <c r="N479" s="12"/>
      <c r="O479" s="12"/>
      <c r="P479" s="12"/>
      <c r="Q479" s="12"/>
      <c r="R479" s="12"/>
    </row>
    <row r="480" spans="1:18" ht="15">
      <c r="A480" s="11" t="s">
        <v>1670</v>
      </c>
      <c r="B480" s="7" t="s">
        <v>560</v>
      </c>
      <c r="C480" s="12" t="s">
        <v>28</v>
      </c>
      <c r="D480" s="12" t="s">
        <v>561</v>
      </c>
      <c r="E480" s="12" t="s">
        <v>17</v>
      </c>
      <c r="F480" s="12"/>
      <c r="G480" s="12">
        <v>1325</v>
      </c>
      <c r="H480" s="12"/>
      <c r="I480" s="15"/>
      <c r="J480" s="15"/>
      <c r="K480" s="16"/>
      <c r="L480" s="15"/>
      <c r="M480" s="15"/>
      <c r="N480" s="12"/>
      <c r="O480" s="12"/>
      <c r="P480" s="12"/>
      <c r="Q480" s="12"/>
      <c r="R480" s="12"/>
    </row>
    <row r="481" spans="1:18" ht="15">
      <c r="A481" s="11" t="s">
        <v>1671</v>
      </c>
      <c r="B481" s="7" t="s">
        <v>560</v>
      </c>
      <c r="C481" s="12" t="s">
        <v>28</v>
      </c>
      <c r="D481" s="12" t="s">
        <v>562</v>
      </c>
      <c r="E481" s="12" t="s">
        <v>17</v>
      </c>
      <c r="F481" s="12"/>
      <c r="G481" s="12">
        <v>20</v>
      </c>
      <c r="H481" s="12"/>
      <c r="I481" s="15"/>
      <c r="J481" s="15"/>
      <c r="K481" s="16"/>
      <c r="L481" s="15"/>
      <c r="M481" s="15"/>
      <c r="N481" s="12"/>
      <c r="O481" s="12"/>
      <c r="P481" s="12"/>
      <c r="Q481" s="12"/>
      <c r="R481" s="12"/>
    </row>
    <row r="482" spans="1:18" ht="48" customHeight="1">
      <c r="A482" s="11" t="s">
        <v>1672</v>
      </c>
      <c r="B482" s="7" t="s">
        <v>563</v>
      </c>
      <c r="C482" s="12" t="s">
        <v>564</v>
      </c>
      <c r="D482" s="12" t="s">
        <v>101</v>
      </c>
      <c r="E482" s="12" t="s">
        <v>17</v>
      </c>
      <c r="F482" s="12"/>
      <c r="G482" s="12">
        <v>120</v>
      </c>
      <c r="H482" s="12"/>
      <c r="I482" s="15"/>
      <c r="J482" s="15"/>
      <c r="K482" s="16"/>
      <c r="L482" s="15"/>
      <c r="M482" s="15"/>
      <c r="N482" s="12"/>
      <c r="O482" s="12"/>
      <c r="P482" s="12"/>
      <c r="Q482" s="12"/>
      <c r="R482" s="12"/>
    </row>
    <row r="483" spans="1:18" ht="56.25" customHeight="1">
      <c r="A483" s="11" t="s">
        <v>1673</v>
      </c>
      <c r="B483" s="7" t="s">
        <v>563</v>
      </c>
      <c r="C483" s="12" t="s">
        <v>564</v>
      </c>
      <c r="D483" s="12" t="s">
        <v>102</v>
      </c>
      <c r="E483" s="12" t="s">
        <v>17</v>
      </c>
      <c r="F483" s="12"/>
      <c r="G483" s="12">
        <v>120</v>
      </c>
      <c r="H483" s="12"/>
      <c r="I483" s="15"/>
      <c r="J483" s="15"/>
      <c r="K483" s="16"/>
      <c r="L483" s="15"/>
      <c r="M483" s="15"/>
      <c r="N483" s="12"/>
      <c r="O483" s="12"/>
      <c r="P483" s="12"/>
      <c r="Q483" s="12"/>
      <c r="R483" s="12"/>
    </row>
    <row r="484" spans="1:18" ht="15">
      <c r="A484" s="11" t="s">
        <v>1674</v>
      </c>
      <c r="B484" s="7" t="s">
        <v>563</v>
      </c>
      <c r="C484" s="12" t="s">
        <v>28</v>
      </c>
      <c r="D484" s="12" t="s">
        <v>112</v>
      </c>
      <c r="E484" s="12" t="s">
        <v>17</v>
      </c>
      <c r="F484" s="12"/>
      <c r="G484" s="12">
        <v>20</v>
      </c>
      <c r="H484" s="12"/>
      <c r="I484" s="15"/>
      <c r="J484" s="15"/>
      <c r="K484" s="16"/>
      <c r="L484" s="15"/>
      <c r="M484" s="15"/>
      <c r="N484" s="12"/>
      <c r="O484" s="12"/>
      <c r="P484" s="12"/>
      <c r="Q484" s="12"/>
      <c r="R484" s="12"/>
    </row>
    <row r="485" spans="1:18" ht="15">
      <c r="A485" s="11" t="s">
        <v>1675</v>
      </c>
      <c r="B485" s="7" t="s">
        <v>565</v>
      </c>
      <c r="C485" s="12" t="s">
        <v>566</v>
      </c>
      <c r="D485" s="12" t="s">
        <v>567</v>
      </c>
      <c r="E485" s="12" t="s">
        <v>17</v>
      </c>
      <c r="F485" s="12"/>
      <c r="G485" s="12">
        <v>30</v>
      </c>
      <c r="H485" s="12"/>
      <c r="I485" s="15"/>
      <c r="J485" s="15"/>
      <c r="K485" s="16"/>
      <c r="L485" s="15"/>
      <c r="M485" s="15"/>
      <c r="N485" s="12"/>
      <c r="O485" s="12"/>
      <c r="P485" s="12"/>
      <c r="Q485" s="12"/>
      <c r="R485" s="12"/>
    </row>
    <row r="486" spans="1:18" ht="15">
      <c r="A486" s="11" t="s">
        <v>1676</v>
      </c>
      <c r="B486" s="7" t="s">
        <v>552</v>
      </c>
      <c r="C486" s="12" t="s">
        <v>392</v>
      </c>
      <c r="D486" s="12" t="s">
        <v>553</v>
      </c>
      <c r="E486" s="12" t="s">
        <v>17</v>
      </c>
      <c r="F486" s="12"/>
      <c r="G486" s="12">
        <v>1</v>
      </c>
      <c r="H486" s="12"/>
      <c r="I486" s="15"/>
      <c r="J486" s="15"/>
      <c r="K486" s="16"/>
      <c r="L486" s="15"/>
      <c r="M486" s="15"/>
      <c r="N486" s="12"/>
      <c r="O486" s="12"/>
      <c r="P486" s="12"/>
      <c r="Q486" s="12"/>
      <c r="R486" s="12"/>
    </row>
    <row r="487" spans="1:18" ht="15">
      <c r="A487" s="11" t="s">
        <v>1677</v>
      </c>
      <c r="B487" s="7" t="s">
        <v>568</v>
      </c>
      <c r="C487" s="12" t="s">
        <v>28</v>
      </c>
      <c r="D487" s="12" t="s">
        <v>569</v>
      </c>
      <c r="E487" s="12" t="s">
        <v>17</v>
      </c>
      <c r="F487" s="12"/>
      <c r="G487" s="12">
        <v>1200</v>
      </c>
      <c r="H487" s="12"/>
      <c r="I487" s="15"/>
      <c r="J487" s="15"/>
      <c r="K487" s="16"/>
      <c r="L487" s="15"/>
      <c r="M487" s="15"/>
      <c r="N487" s="12"/>
      <c r="O487" s="12"/>
      <c r="P487" s="12"/>
      <c r="Q487" s="12"/>
      <c r="R487" s="12"/>
    </row>
    <row r="488" spans="1:18" ht="15">
      <c r="A488" s="11" t="s">
        <v>1678</v>
      </c>
      <c r="B488" s="7" t="s">
        <v>570</v>
      </c>
      <c r="C488" s="12" t="s">
        <v>19</v>
      </c>
      <c r="D488" s="12" t="s">
        <v>29</v>
      </c>
      <c r="E488" s="12" t="s">
        <v>17</v>
      </c>
      <c r="F488" s="12"/>
      <c r="G488" s="12">
        <v>12000</v>
      </c>
      <c r="H488" s="12"/>
      <c r="I488" s="15"/>
      <c r="J488" s="15"/>
      <c r="K488" s="16"/>
      <c r="L488" s="15"/>
      <c r="M488" s="15"/>
      <c r="N488" s="12"/>
      <c r="O488" s="12"/>
      <c r="P488" s="12"/>
      <c r="Q488" s="12"/>
      <c r="R488" s="12"/>
    </row>
    <row r="489" spans="1:18" ht="22.5" customHeight="1">
      <c r="A489" s="11" t="s">
        <v>1679</v>
      </c>
      <c r="B489" s="7" t="s">
        <v>570</v>
      </c>
      <c r="C489" s="12" t="s">
        <v>114</v>
      </c>
      <c r="D489" s="12" t="s">
        <v>571</v>
      </c>
      <c r="E489" s="12" t="s">
        <v>17</v>
      </c>
      <c r="F489" s="12"/>
      <c r="G489" s="12">
        <v>17</v>
      </c>
      <c r="H489" s="12"/>
      <c r="I489" s="15"/>
      <c r="J489" s="15"/>
      <c r="K489" s="16"/>
      <c r="L489" s="15"/>
      <c r="M489" s="15"/>
      <c r="N489" s="12"/>
      <c r="O489" s="12"/>
      <c r="P489" s="12"/>
      <c r="Q489" s="12"/>
      <c r="R489" s="12"/>
    </row>
    <row r="490" spans="1:18" ht="24">
      <c r="A490" s="11" t="s">
        <v>1680</v>
      </c>
      <c r="B490" s="7" t="s">
        <v>570</v>
      </c>
      <c r="C490" s="12" t="s">
        <v>114</v>
      </c>
      <c r="D490" s="12" t="s">
        <v>572</v>
      </c>
      <c r="E490" s="12" t="s">
        <v>17</v>
      </c>
      <c r="F490" s="12"/>
      <c r="G490" s="12">
        <v>3</v>
      </c>
      <c r="H490" s="12"/>
      <c r="I490" s="15"/>
      <c r="J490" s="15"/>
      <c r="K490" s="16"/>
      <c r="L490" s="15"/>
      <c r="M490" s="15"/>
      <c r="N490" s="12"/>
      <c r="O490" s="12"/>
      <c r="P490" s="12"/>
      <c r="Q490" s="12"/>
      <c r="R490" s="12"/>
    </row>
    <row r="491" spans="1:18" ht="15">
      <c r="A491" s="11" t="s">
        <v>1681</v>
      </c>
      <c r="B491" s="7" t="s">
        <v>570</v>
      </c>
      <c r="C491" s="12" t="s">
        <v>573</v>
      </c>
      <c r="D491" s="12" t="s">
        <v>832</v>
      </c>
      <c r="E491" s="12" t="s">
        <v>17</v>
      </c>
      <c r="F491" s="12"/>
      <c r="G491" s="12">
        <v>2</v>
      </c>
      <c r="H491" s="12"/>
      <c r="I491" s="15"/>
      <c r="J491" s="15"/>
      <c r="K491" s="16"/>
      <c r="L491" s="15"/>
      <c r="M491" s="15"/>
      <c r="N491" s="12"/>
      <c r="O491" s="12"/>
      <c r="P491" s="12"/>
      <c r="Q491" s="12"/>
      <c r="R491" s="12"/>
    </row>
    <row r="492" spans="1:18" ht="15">
      <c r="A492" s="11" t="s">
        <v>1682</v>
      </c>
      <c r="B492" s="7" t="s">
        <v>570</v>
      </c>
      <c r="C492" s="12" t="s">
        <v>139</v>
      </c>
      <c r="D492" s="12" t="s">
        <v>29</v>
      </c>
      <c r="E492" s="12" t="s">
        <v>17</v>
      </c>
      <c r="F492" s="12"/>
      <c r="G492" s="12">
        <v>50</v>
      </c>
      <c r="H492" s="12"/>
      <c r="I492" s="15"/>
      <c r="J492" s="15"/>
      <c r="K492" s="16"/>
      <c r="L492" s="15"/>
      <c r="M492" s="15"/>
      <c r="N492" s="12"/>
      <c r="O492" s="12"/>
      <c r="P492" s="12"/>
      <c r="Q492" s="12"/>
      <c r="R492" s="12"/>
    </row>
    <row r="493" spans="1:18" ht="15">
      <c r="A493" s="11" t="s">
        <v>1683</v>
      </c>
      <c r="B493" s="7" t="s">
        <v>570</v>
      </c>
      <c r="C493" s="12" t="s">
        <v>139</v>
      </c>
      <c r="D493" s="12" t="s">
        <v>112</v>
      </c>
      <c r="E493" s="12" t="s">
        <v>17</v>
      </c>
      <c r="F493" s="12"/>
      <c r="G493" s="12">
        <v>20</v>
      </c>
      <c r="H493" s="12"/>
      <c r="I493" s="15"/>
      <c r="J493" s="15"/>
      <c r="K493" s="16"/>
      <c r="L493" s="15"/>
      <c r="M493" s="15"/>
      <c r="N493" s="12"/>
      <c r="O493" s="12"/>
      <c r="P493" s="12"/>
      <c r="Q493" s="12"/>
      <c r="R493" s="12"/>
    </row>
    <row r="494" spans="1:18" ht="15">
      <c r="A494" s="11" t="s">
        <v>1684</v>
      </c>
      <c r="B494" s="7" t="s">
        <v>570</v>
      </c>
      <c r="C494" s="12" t="s">
        <v>139</v>
      </c>
      <c r="D494" s="12" t="s">
        <v>168</v>
      </c>
      <c r="E494" s="12" t="s">
        <v>17</v>
      </c>
      <c r="F494" s="12"/>
      <c r="G494" s="12">
        <v>70</v>
      </c>
      <c r="H494" s="12"/>
      <c r="I494" s="15"/>
      <c r="J494" s="15"/>
      <c r="K494" s="16"/>
      <c r="L494" s="15"/>
      <c r="M494" s="15"/>
      <c r="N494" s="12"/>
      <c r="O494" s="12"/>
      <c r="P494" s="12"/>
      <c r="Q494" s="12"/>
      <c r="R494" s="12"/>
    </row>
    <row r="495" spans="1:18" ht="15">
      <c r="A495" s="11" t="s">
        <v>1685</v>
      </c>
      <c r="B495" s="7" t="s">
        <v>570</v>
      </c>
      <c r="C495" s="12" t="s">
        <v>139</v>
      </c>
      <c r="D495" s="12" t="s">
        <v>418</v>
      </c>
      <c r="E495" s="12" t="s">
        <v>17</v>
      </c>
      <c r="F495" s="12"/>
      <c r="G495" s="12">
        <v>40</v>
      </c>
      <c r="H495" s="12"/>
      <c r="I495" s="15"/>
      <c r="J495" s="15"/>
      <c r="K495" s="16"/>
      <c r="L495" s="15"/>
      <c r="M495" s="15"/>
      <c r="N495" s="12"/>
      <c r="O495" s="12"/>
      <c r="P495" s="12"/>
      <c r="Q495" s="12"/>
      <c r="R495" s="12"/>
    </row>
    <row r="496" spans="1:18" ht="24" customHeight="1">
      <c r="A496" s="11" t="s">
        <v>1686</v>
      </c>
      <c r="B496" s="7" t="s">
        <v>1869</v>
      </c>
      <c r="C496" s="12" t="s">
        <v>233</v>
      </c>
      <c r="D496" s="12" t="s">
        <v>1868</v>
      </c>
      <c r="E496" s="12" t="s">
        <v>17</v>
      </c>
      <c r="F496" s="12"/>
      <c r="G496" s="12">
        <v>3</v>
      </c>
      <c r="H496" s="12"/>
      <c r="I496" s="15"/>
      <c r="J496" s="15"/>
      <c r="K496" s="16"/>
      <c r="L496" s="15"/>
      <c r="M496" s="15"/>
      <c r="N496" s="12"/>
      <c r="O496" s="12"/>
      <c r="P496" s="12"/>
      <c r="Q496" s="12"/>
      <c r="R496" s="12"/>
    </row>
    <row r="497" spans="1:18" ht="15">
      <c r="A497" s="11" t="s">
        <v>1687</v>
      </c>
      <c r="B497" s="7" t="s">
        <v>574</v>
      </c>
      <c r="C497" s="12" t="s">
        <v>31</v>
      </c>
      <c r="D497" s="12" t="s">
        <v>55</v>
      </c>
      <c r="E497" s="12" t="s">
        <v>17</v>
      </c>
      <c r="F497" s="12"/>
      <c r="G497" s="12">
        <v>30</v>
      </c>
      <c r="H497" s="12"/>
      <c r="I497" s="15"/>
      <c r="J497" s="15"/>
      <c r="K497" s="16"/>
      <c r="L497" s="15"/>
      <c r="M497" s="15"/>
      <c r="N497" s="12"/>
      <c r="O497" s="12"/>
      <c r="P497" s="12"/>
      <c r="Q497" s="12"/>
      <c r="R497" s="12"/>
    </row>
    <row r="498" spans="1:18" ht="15">
      <c r="A498" s="11" t="s">
        <v>1688</v>
      </c>
      <c r="B498" s="7" t="s">
        <v>574</v>
      </c>
      <c r="C498" s="12" t="s">
        <v>31</v>
      </c>
      <c r="D498" s="12" t="s">
        <v>575</v>
      </c>
      <c r="E498" s="12" t="s">
        <v>17</v>
      </c>
      <c r="F498" s="12"/>
      <c r="G498" s="12">
        <v>58</v>
      </c>
      <c r="H498" s="12"/>
      <c r="I498" s="15"/>
      <c r="J498" s="15"/>
      <c r="K498" s="16"/>
      <c r="L498" s="15"/>
      <c r="M498" s="15"/>
      <c r="N498" s="12"/>
      <c r="O498" s="12"/>
      <c r="P498" s="12"/>
      <c r="Q498" s="12"/>
      <c r="R498" s="12"/>
    </row>
    <row r="499" spans="1:18" ht="15">
      <c r="A499" s="11" t="s">
        <v>1689</v>
      </c>
      <c r="B499" s="7" t="s">
        <v>576</v>
      </c>
      <c r="C499" s="12" t="s">
        <v>19</v>
      </c>
      <c r="D499" s="12" t="s">
        <v>181</v>
      </c>
      <c r="E499" s="12" t="s">
        <v>17</v>
      </c>
      <c r="F499" s="12"/>
      <c r="G499" s="12">
        <v>480</v>
      </c>
      <c r="H499" s="12"/>
      <c r="I499" s="15"/>
      <c r="J499" s="15"/>
      <c r="K499" s="16"/>
      <c r="L499" s="15"/>
      <c r="M499" s="15"/>
      <c r="N499" s="12"/>
      <c r="O499" s="12"/>
      <c r="P499" s="12"/>
      <c r="Q499" s="12"/>
      <c r="R499" s="12"/>
    </row>
    <row r="500" spans="1:18" ht="15">
      <c r="A500" s="11" t="s">
        <v>1690</v>
      </c>
      <c r="B500" s="7" t="s">
        <v>577</v>
      </c>
      <c r="C500" s="12" t="s">
        <v>19</v>
      </c>
      <c r="D500" s="12" t="s">
        <v>81</v>
      </c>
      <c r="E500" s="12" t="s">
        <v>17</v>
      </c>
      <c r="F500" s="12"/>
      <c r="G500" s="12">
        <v>650</v>
      </c>
      <c r="H500" s="12"/>
      <c r="I500" s="15"/>
      <c r="J500" s="15"/>
      <c r="K500" s="16"/>
      <c r="L500" s="15"/>
      <c r="M500" s="15"/>
      <c r="N500" s="12"/>
      <c r="O500" s="12"/>
      <c r="P500" s="12"/>
      <c r="Q500" s="12"/>
      <c r="R500" s="12"/>
    </row>
    <row r="501" spans="1:18" ht="15">
      <c r="A501" s="11" t="s">
        <v>1691</v>
      </c>
      <c r="B501" s="7" t="s">
        <v>577</v>
      </c>
      <c r="C501" s="12" t="s">
        <v>19</v>
      </c>
      <c r="D501" s="12" t="s">
        <v>25</v>
      </c>
      <c r="E501" s="12" t="s">
        <v>17</v>
      </c>
      <c r="F501" s="12"/>
      <c r="G501" s="12">
        <v>60</v>
      </c>
      <c r="H501" s="12"/>
      <c r="I501" s="15"/>
      <c r="J501" s="15"/>
      <c r="K501" s="16"/>
      <c r="L501" s="15"/>
      <c r="M501" s="15"/>
      <c r="N501" s="12"/>
      <c r="O501" s="12"/>
      <c r="P501" s="12"/>
      <c r="Q501" s="12"/>
      <c r="R501" s="12"/>
    </row>
    <row r="502" spans="1:18" ht="15">
      <c r="A502" s="11" t="s">
        <v>1692</v>
      </c>
      <c r="B502" s="7" t="s">
        <v>578</v>
      </c>
      <c r="C502" s="12" t="s">
        <v>19</v>
      </c>
      <c r="D502" s="12" t="s">
        <v>272</v>
      </c>
      <c r="E502" s="12" t="s">
        <v>17</v>
      </c>
      <c r="F502" s="12"/>
      <c r="G502" s="12">
        <v>20</v>
      </c>
      <c r="H502" s="12"/>
      <c r="I502" s="15"/>
      <c r="J502" s="15"/>
      <c r="K502" s="16"/>
      <c r="L502" s="15"/>
      <c r="M502" s="15"/>
      <c r="N502" s="12"/>
      <c r="O502" s="12"/>
      <c r="P502" s="12"/>
      <c r="Q502" s="12"/>
      <c r="R502" s="12"/>
    </row>
    <row r="503" spans="1:18" ht="15">
      <c r="A503" s="11" t="s">
        <v>1693</v>
      </c>
      <c r="B503" s="7" t="s">
        <v>578</v>
      </c>
      <c r="C503" s="12" t="s">
        <v>19</v>
      </c>
      <c r="D503" s="12" t="s">
        <v>25</v>
      </c>
      <c r="E503" s="12" t="s">
        <v>17</v>
      </c>
      <c r="F503" s="12"/>
      <c r="G503" s="12">
        <v>10</v>
      </c>
      <c r="H503" s="12"/>
      <c r="I503" s="15"/>
      <c r="J503" s="15"/>
      <c r="K503" s="16"/>
      <c r="L503" s="15"/>
      <c r="M503" s="15"/>
      <c r="N503" s="12"/>
      <c r="O503" s="12"/>
      <c r="P503" s="12"/>
      <c r="Q503" s="12"/>
      <c r="R503" s="12"/>
    </row>
    <row r="504" spans="1:18" ht="15">
      <c r="A504" s="11" t="s">
        <v>1694</v>
      </c>
      <c r="B504" s="7" t="s">
        <v>806</v>
      </c>
      <c r="C504" s="12" t="s">
        <v>307</v>
      </c>
      <c r="D504" s="12" t="s">
        <v>807</v>
      </c>
      <c r="E504" s="12" t="s">
        <v>17</v>
      </c>
      <c r="F504" s="12"/>
      <c r="G504" s="12">
        <v>50</v>
      </c>
      <c r="H504" s="12"/>
      <c r="I504" s="15"/>
      <c r="J504" s="15"/>
      <c r="K504" s="16"/>
      <c r="L504" s="15"/>
      <c r="M504" s="15"/>
      <c r="N504" s="12"/>
      <c r="O504" s="12"/>
      <c r="P504" s="12"/>
      <c r="Q504" s="12"/>
      <c r="R504" s="12"/>
    </row>
    <row r="505" spans="1:18" ht="15">
      <c r="A505" s="11" t="s">
        <v>1695</v>
      </c>
      <c r="B505" s="7" t="s">
        <v>579</v>
      </c>
      <c r="C505" s="12" t="s">
        <v>28</v>
      </c>
      <c r="D505" s="12" t="s">
        <v>580</v>
      </c>
      <c r="E505" s="12" t="s">
        <v>17</v>
      </c>
      <c r="F505" s="12"/>
      <c r="G505" s="12">
        <v>100</v>
      </c>
      <c r="H505" s="12"/>
      <c r="I505" s="15"/>
      <c r="J505" s="15"/>
      <c r="K505" s="16"/>
      <c r="L505" s="15"/>
      <c r="M505" s="15"/>
      <c r="N505" s="12"/>
      <c r="O505" s="12"/>
      <c r="P505" s="12"/>
      <c r="Q505" s="12"/>
      <c r="R505" s="12"/>
    </row>
    <row r="506" spans="1:18" ht="15">
      <c r="A506" s="11" t="s">
        <v>1696</v>
      </c>
      <c r="B506" s="7" t="s">
        <v>581</v>
      </c>
      <c r="C506" s="12" t="s">
        <v>89</v>
      </c>
      <c r="D506" s="12" t="s">
        <v>582</v>
      </c>
      <c r="E506" s="12" t="s">
        <v>17</v>
      </c>
      <c r="F506" s="12"/>
      <c r="G506" s="12">
        <v>20</v>
      </c>
      <c r="H506" s="12"/>
      <c r="I506" s="15"/>
      <c r="J506" s="15"/>
      <c r="K506" s="16"/>
      <c r="L506" s="15"/>
      <c r="M506" s="15"/>
      <c r="N506" s="12"/>
      <c r="O506" s="12"/>
      <c r="P506" s="12"/>
      <c r="Q506" s="12"/>
      <c r="R506" s="12"/>
    </row>
    <row r="507" spans="1:18" ht="15">
      <c r="A507" s="11" t="s">
        <v>1697</v>
      </c>
      <c r="B507" s="7" t="s">
        <v>583</v>
      </c>
      <c r="C507" s="12" t="s">
        <v>19</v>
      </c>
      <c r="D507" s="12" t="s">
        <v>181</v>
      </c>
      <c r="E507" s="12" t="s">
        <v>17</v>
      </c>
      <c r="F507" s="12"/>
      <c r="G507" s="12">
        <v>60</v>
      </c>
      <c r="H507" s="12"/>
      <c r="I507" s="15"/>
      <c r="J507" s="15"/>
      <c r="K507" s="16"/>
      <c r="L507" s="15"/>
      <c r="M507" s="15"/>
      <c r="N507" s="12"/>
      <c r="O507" s="12"/>
      <c r="P507" s="12"/>
      <c r="Q507" s="12"/>
      <c r="R507" s="12"/>
    </row>
    <row r="508" spans="1:18" ht="15">
      <c r="A508" s="11" t="s">
        <v>1698</v>
      </c>
      <c r="B508" s="7" t="s">
        <v>609</v>
      </c>
      <c r="C508" s="12" t="s">
        <v>19</v>
      </c>
      <c r="D508" s="12" t="s">
        <v>112</v>
      </c>
      <c r="E508" s="12" t="s">
        <v>17</v>
      </c>
      <c r="F508" s="12"/>
      <c r="G508" s="12">
        <v>100</v>
      </c>
      <c r="H508" s="12"/>
      <c r="I508" s="15"/>
      <c r="J508" s="15"/>
      <c r="K508" s="16"/>
      <c r="L508" s="15"/>
      <c r="M508" s="15"/>
      <c r="N508" s="12"/>
      <c r="O508" s="12"/>
      <c r="P508" s="12"/>
      <c r="Q508" s="12"/>
      <c r="R508" s="12"/>
    </row>
    <row r="509" spans="1:18" ht="15">
      <c r="A509" s="11" t="s">
        <v>1699</v>
      </c>
      <c r="B509" s="7" t="s">
        <v>609</v>
      </c>
      <c r="C509" s="12" t="s">
        <v>28</v>
      </c>
      <c r="D509" s="12" t="s">
        <v>81</v>
      </c>
      <c r="E509" s="12" t="s">
        <v>17</v>
      </c>
      <c r="F509" s="12"/>
      <c r="G509" s="12">
        <v>10</v>
      </c>
      <c r="H509" s="12"/>
      <c r="I509" s="15"/>
      <c r="J509" s="15"/>
      <c r="K509" s="16"/>
      <c r="L509" s="15"/>
      <c r="M509" s="15"/>
      <c r="N509" s="12"/>
      <c r="O509" s="12"/>
      <c r="P509" s="12"/>
      <c r="Q509" s="12"/>
      <c r="R509" s="12"/>
    </row>
    <row r="510" spans="1:18" ht="15">
      <c r="A510" s="11" t="s">
        <v>1700</v>
      </c>
      <c r="B510" s="7" t="s">
        <v>584</v>
      </c>
      <c r="C510" s="12" t="s">
        <v>28</v>
      </c>
      <c r="D510" s="12" t="s">
        <v>585</v>
      </c>
      <c r="E510" s="12" t="s">
        <v>17</v>
      </c>
      <c r="F510" s="12"/>
      <c r="G510" s="12">
        <v>15</v>
      </c>
      <c r="H510" s="12"/>
      <c r="I510" s="15"/>
      <c r="J510" s="15"/>
      <c r="K510" s="16"/>
      <c r="L510" s="15"/>
      <c r="M510" s="15"/>
      <c r="N510" s="12"/>
      <c r="O510" s="12"/>
      <c r="P510" s="12"/>
      <c r="Q510" s="12"/>
      <c r="R510" s="12"/>
    </row>
    <row r="511" spans="1:18" ht="15">
      <c r="A511" s="11" t="s">
        <v>1701</v>
      </c>
      <c r="B511" s="7" t="s">
        <v>584</v>
      </c>
      <c r="C511" s="12" t="s">
        <v>28</v>
      </c>
      <c r="D511" s="12" t="s">
        <v>586</v>
      </c>
      <c r="E511" s="12" t="s">
        <v>17</v>
      </c>
      <c r="F511" s="12"/>
      <c r="G511" s="12">
        <v>125</v>
      </c>
      <c r="H511" s="12"/>
      <c r="I511" s="15"/>
      <c r="J511" s="15"/>
      <c r="K511" s="16"/>
      <c r="L511" s="15"/>
      <c r="M511" s="15"/>
      <c r="N511" s="12"/>
      <c r="O511" s="12"/>
      <c r="P511" s="12"/>
      <c r="Q511" s="12"/>
      <c r="R511" s="12"/>
    </row>
    <row r="512" spans="1:18" ht="24">
      <c r="A512" s="11" t="s">
        <v>1702</v>
      </c>
      <c r="B512" s="7" t="s">
        <v>587</v>
      </c>
      <c r="C512" s="12" t="s">
        <v>588</v>
      </c>
      <c r="D512" s="12" t="s">
        <v>91</v>
      </c>
      <c r="E512" s="12" t="s">
        <v>17</v>
      </c>
      <c r="F512" s="12"/>
      <c r="G512" s="12">
        <v>500</v>
      </c>
      <c r="H512" s="12"/>
      <c r="I512" s="15"/>
      <c r="J512" s="15"/>
      <c r="K512" s="16"/>
      <c r="L512" s="15"/>
      <c r="M512" s="15"/>
      <c r="N512" s="12"/>
      <c r="O512" s="12"/>
      <c r="P512" s="12"/>
      <c r="Q512" s="12"/>
      <c r="R512" s="12"/>
    </row>
    <row r="513" spans="1:18" ht="24">
      <c r="A513" s="11" t="s">
        <v>1703</v>
      </c>
      <c r="B513" s="7" t="s">
        <v>589</v>
      </c>
      <c r="C513" s="12" t="s">
        <v>19</v>
      </c>
      <c r="D513" s="12" t="s">
        <v>590</v>
      </c>
      <c r="E513" s="12" t="s">
        <v>17</v>
      </c>
      <c r="F513" s="12"/>
      <c r="G513" s="12">
        <v>4080</v>
      </c>
      <c r="H513" s="12"/>
      <c r="I513" s="15"/>
      <c r="J513" s="15"/>
      <c r="K513" s="16"/>
      <c r="L513" s="15"/>
      <c r="M513" s="15"/>
      <c r="N513" s="12"/>
      <c r="O513" s="12"/>
      <c r="P513" s="12"/>
      <c r="Q513" s="12"/>
      <c r="R513" s="12"/>
    </row>
    <row r="514" spans="1:18" ht="15">
      <c r="A514" s="11" t="s">
        <v>1704</v>
      </c>
      <c r="B514" s="7" t="s">
        <v>591</v>
      </c>
      <c r="C514" s="12" t="s">
        <v>479</v>
      </c>
      <c r="D514" s="12" t="s">
        <v>25</v>
      </c>
      <c r="E514" s="12" t="s">
        <v>17</v>
      </c>
      <c r="F514" s="12"/>
      <c r="G514" s="12">
        <v>60</v>
      </c>
      <c r="H514" s="12"/>
      <c r="I514" s="15"/>
      <c r="J514" s="15"/>
      <c r="K514" s="16"/>
      <c r="L514" s="15"/>
      <c r="M514" s="15"/>
      <c r="N514" s="12"/>
      <c r="O514" s="12"/>
      <c r="P514" s="12"/>
      <c r="Q514" s="12"/>
      <c r="R514" s="12"/>
    </row>
    <row r="515" spans="1:18" ht="15">
      <c r="A515" s="11" t="s">
        <v>1705</v>
      </c>
      <c r="B515" s="7" t="s">
        <v>592</v>
      </c>
      <c r="C515" s="12" t="s">
        <v>56</v>
      </c>
      <c r="D515" s="12" t="s">
        <v>593</v>
      </c>
      <c r="E515" s="12" t="s">
        <v>17</v>
      </c>
      <c r="F515" s="12"/>
      <c r="G515" s="12">
        <v>10</v>
      </c>
      <c r="H515" s="12"/>
      <c r="I515" s="15"/>
      <c r="J515" s="15"/>
      <c r="K515" s="16"/>
      <c r="L515" s="15"/>
      <c r="M515" s="15"/>
      <c r="N515" s="12"/>
      <c r="O515" s="12"/>
      <c r="P515" s="12"/>
      <c r="Q515" s="12"/>
      <c r="R515" s="12"/>
    </row>
    <row r="516" spans="1:18" ht="15">
      <c r="A516" s="11" t="s">
        <v>1706</v>
      </c>
      <c r="B516" s="7" t="s">
        <v>592</v>
      </c>
      <c r="C516" s="12" t="s">
        <v>56</v>
      </c>
      <c r="D516" s="12" t="s">
        <v>594</v>
      </c>
      <c r="E516" s="12" t="s">
        <v>17</v>
      </c>
      <c r="F516" s="12"/>
      <c r="G516" s="12">
        <v>6</v>
      </c>
      <c r="H516" s="12"/>
      <c r="I516" s="15"/>
      <c r="J516" s="15"/>
      <c r="K516" s="16"/>
      <c r="L516" s="15"/>
      <c r="M516" s="15"/>
      <c r="N516" s="12"/>
      <c r="O516" s="12"/>
      <c r="P516" s="12"/>
      <c r="Q516" s="12"/>
      <c r="R516" s="12"/>
    </row>
    <row r="517" spans="1:18" ht="15">
      <c r="A517" s="11" t="s">
        <v>1707</v>
      </c>
      <c r="B517" s="7" t="s">
        <v>595</v>
      </c>
      <c r="C517" s="12" t="s">
        <v>19</v>
      </c>
      <c r="D517" s="12" t="s">
        <v>101</v>
      </c>
      <c r="E517" s="12" t="s">
        <v>17</v>
      </c>
      <c r="F517" s="12"/>
      <c r="G517" s="12">
        <v>200</v>
      </c>
      <c r="H517" s="12"/>
      <c r="I517" s="15"/>
      <c r="J517" s="15"/>
      <c r="K517" s="16"/>
      <c r="L517" s="15"/>
      <c r="M517" s="15"/>
      <c r="N517" s="12"/>
      <c r="O517" s="12"/>
      <c r="P517" s="12"/>
      <c r="Q517" s="12"/>
      <c r="R517" s="12"/>
    </row>
    <row r="518" spans="1:18" ht="15">
      <c r="A518" s="11" t="s">
        <v>1708</v>
      </c>
      <c r="B518" s="7" t="s">
        <v>595</v>
      </c>
      <c r="C518" s="12" t="s">
        <v>19</v>
      </c>
      <c r="D518" s="12" t="s">
        <v>102</v>
      </c>
      <c r="E518" s="12" t="s">
        <v>17</v>
      </c>
      <c r="F518" s="12"/>
      <c r="G518" s="12">
        <v>400</v>
      </c>
      <c r="H518" s="12"/>
      <c r="I518" s="15"/>
      <c r="J518" s="15"/>
      <c r="K518" s="16"/>
      <c r="L518" s="15"/>
      <c r="M518" s="15"/>
      <c r="N518" s="12"/>
      <c r="O518" s="12"/>
      <c r="P518" s="12"/>
      <c r="Q518" s="12"/>
      <c r="R518" s="12"/>
    </row>
    <row r="519" spans="1:18" ht="15">
      <c r="A519" s="11" t="s">
        <v>1709</v>
      </c>
      <c r="B519" s="7" t="s">
        <v>808</v>
      </c>
      <c r="C519" s="12" t="s">
        <v>19</v>
      </c>
      <c r="D519" s="12" t="s">
        <v>20</v>
      </c>
      <c r="E519" s="12" t="s">
        <v>17</v>
      </c>
      <c r="F519" s="12"/>
      <c r="G519" s="12">
        <v>56</v>
      </c>
      <c r="H519" s="12"/>
      <c r="I519" s="15"/>
      <c r="J519" s="15"/>
      <c r="K519" s="16"/>
      <c r="L519" s="15"/>
      <c r="M519" s="15"/>
      <c r="N519" s="12"/>
      <c r="O519" s="12"/>
      <c r="P519" s="12"/>
      <c r="Q519" s="12"/>
      <c r="R519" s="12"/>
    </row>
    <row r="520" spans="1:18" ht="15">
      <c r="A520" s="11" t="s">
        <v>1710</v>
      </c>
      <c r="B520" s="7" t="s">
        <v>808</v>
      </c>
      <c r="C520" s="12" t="s">
        <v>19</v>
      </c>
      <c r="D520" s="12" t="s">
        <v>809</v>
      </c>
      <c r="E520" s="12" t="s">
        <v>17</v>
      </c>
      <c r="F520" s="12"/>
      <c r="G520" s="12">
        <v>56</v>
      </c>
      <c r="H520" s="12"/>
      <c r="I520" s="15"/>
      <c r="J520" s="15"/>
      <c r="K520" s="16"/>
      <c r="L520" s="15"/>
      <c r="M520" s="15"/>
      <c r="N520" s="12"/>
      <c r="O520" s="12"/>
      <c r="P520" s="12"/>
      <c r="Q520" s="12"/>
      <c r="R520" s="12"/>
    </row>
    <row r="521" spans="1:18" ht="15">
      <c r="A521" s="11" t="s">
        <v>1711</v>
      </c>
      <c r="B521" s="7" t="s">
        <v>808</v>
      </c>
      <c r="C521" s="12" t="s">
        <v>19</v>
      </c>
      <c r="D521" s="12" t="s">
        <v>23</v>
      </c>
      <c r="E521" s="12" t="s">
        <v>17</v>
      </c>
      <c r="F521" s="12"/>
      <c r="G521" s="12">
        <v>14</v>
      </c>
      <c r="H521" s="12"/>
      <c r="I521" s="15"/>
      <c r="J521" s="15"/>
      <c r="K521" s="16"/>
      <c r="L521" s="15"/>
      <c r="M521" s="15"/>
      <c r="N521" s="12"/>
      <c r="O521" s="12"/>
      <c r="P521" s="12"/>
      <c r="Q521" s="12"/>
      <c r="R521" s="12"/>
    </row>
    <row r="522" spans="1:18" ht="24">
      <c r="A522" s="11" t="s">
        <v>1712</v>
      </c>
      <c r="B522" s="7" t="s">
        <v>596</v>
      </c>
      <c r="C522" s="12" t="s">
        <v>41</v>
      </c>
      <c r="D522" s="12" t="s">
        <v>597</v>
      </c>
      <c r="E522" s="12" t="s">
        <v>17</v>
      </c>
      <c r="F522" s="12"/>
      <c r="G522" s="12">
        <v>3</v>
      </c>
      <c r="H522" s="12"/>
      <c r="I522" s="15"/>
      <c r="J522" s="15"/>
      <c r="K522" s="16"/>
      <c r="L522" s="15"/>
      <c r="M522" s="15"/>
      <c r="N522" s="12"/>
      <c r="O522" s="12"/>
      <c r="P522" s="12"/>
      <c r="Q522" s="12"/>
      <c r="R522" s="12"/>
    </row>
    <row r="523" spans="1:18" ht="24">
      <c r="A523" s="11" t="s">
        <v>1713</v>
      </c>
      <c r="B523" s="7" t="s">
        <v>596</v>
      </c>
      <c r="C523" s="12" t="s">
        <v>41</v>
      </c>
      <c r="D523" s="12" t="s">
        <v>598</v>
      </c>
      <c r="E523" s="12" t="s">
        <v>17</v>
      </c>
      <c r="F523" s="12"/>
      <c r="G523" s="12">
        <v>2</v>
      </c>
      <c r="H523" s="12"/>
      <c r="I523" s="15"/>
      <c r="J523" s="15"/>
      <c r="K523" s="16"/>
      <c r="L523" s="15"/>
      <c r="M523" s="15"/>
      <c r="N523" s="12"/>
      <c r="O523" s="12"/>
      <c r="P523" s="12"/>
      <c r="Q523" s="12"/>
      <c r="R523" s="12"/>
    </row>
    <row r="524" spans="1:18" ht="15">
      <c r="A524" s="11" t="s">
        <v>1714</v>
      </c>
      <c r="B524" s="7" t="s">
        <v>599</v>
      </c>
      <c r="C524" s="12" t="s">
        <v>209</v>
      </c>
      <c r="D524" s="12" t="s">
        <v>112</v>
      </c>
      <c r="E524" s="12" t="s">
        <v>17</v>
      </c>
      <c r="F524" s="12"/>
      <c r="G524" s="12">
        <v>300</v>
      </c>
      <c r="H524" s="12"/>
      <c r="I524" s="15"/>
      <c r="J524" s="15"/>
      <c r="K524" s="16"/>
      <c r="L524" s="15"/>
      <c r="M524" s="15"/>
      <c r="N524" s="12"/>
      <c r="O524" s="12"/>
      <c r="P524" s="12"/>
      <c r="Q524" s="12"/>
      <c r="R524" s="12"/>
    </row>
    <row r="525" spans="1:18" ht="15">
      <c r="A525" s="11" t="s">
        <v>1715</v>
      </c>
      <c r="B525" s="7" t="s">
        <v>599</v>
      </c>
      <c r="C525" s="12" t="s">
        <v>600</v>
      </c>
      <c r="D525" s="12" t="s">
        <v>112</v>
      </c>
      <c r="E525" s="12" t="s">
        <v>17</v>
      </c>
      <c r="F525" s="12"/>
      <c r="G525" s="12">
        <v>420</v>
      </c>
      <c r="H525" s="12"/>
      <c r="I525" s="15"/>
      <c r="J525" s="15"/>
      <c r="K525" s="16"/>
      <c r="L525" s="15"/>
      <c r="M525" s="15"/>
      <c r="N525" s="12"/>
      <c r="O525" s="12"/>
      <c r="P525" s="12"/>
      <c r="Q525" s="12"/>
      <c r="R525" s="12"/>
    </row>
    <row r="526" spans="1:18" ht="15">
      <c r="A526" s="11" t="s">
        <v>1716</v>
      </c>
      <c r="B526" s="7" t="s">
        <v>601</v>
      </c>
      <c r="C526" s="12" t="s">
        <v>19</v>
      </c>
      <c r="D526" s="12" t="s">
        <v>81</v>
      </c>
      <c r="E526" s="12" t="s">
        <v>17</v>
      </c>
      <c r="F526" s="12"/>
      <c r="G526" s="12">
        <v>120</v>
      </c>
      <c r="H526" s="12"/>
      <c r="I526" s="15"/>
      <c r="J526" s="15"/>
      <c r="K526" s="16"/>
      <c r="L526" s="15"/>
      <c r="M526" s="15"/>
      <c r="N526" s="12"/>
      <c r="O526" s="12"/>
      <c r="P526" s="12"/>
      <c r="Q526" s="12"/>
      <c r="R526" s="12"/>
    </row>
    <row r="527" spans="1:18" ht="15">
      <c r="A527" s="11" t="s">
        <v>1717</v>
      </c>
      <c r="B527" s="7" t="s">
        <v>601</v>
      </c>
      <c r="C527" s="12" t="s">
        <v>19</v>
      </c>
      <c r="D527" s="12" t="s">
        <v>112</v>
      </c>
      <c r="E527" s="12" t="s">
        <v>17</v>
      </c>
      <c r="F527" s="12"/>
      <c r="G527" s="12">
        <v>120</v>
      </c>
      <c r="H527" s="12"/>
      <c r="I527" s="15"/>
      <c r="J527" s="15"/>
      <c r="K527" s="16"/>
      <c r="L527" s="15"/>
      <c r="M527" s="15"/>
      <c r="N527" s="12"/>
      <c r="O527" s="12"/>
      <c r="P527" s="12"/>
      <c r="Q527" s="12"/>
      <c r="R527" s="12"/>
    </row>
    <row r="528" spans="1:18" ht="15">
      <c r="A528" s="11" t="s">
        <v>1718</v>
      </c>
      <c r="B528" s="7" t="s">
        <v>601</v>
      </c>
      <c r="C528" s="12" t="s">
        <v>19</v>
      </c>
      <c r="D528" s="12" t="s">
        <v>25</v>
      </c>
      <c r="E528" s="12" t="s">
        <v>17</v>
      </c>
      <c r="F528" s="12"/>
      <c r="G528" s="12">
        <v>360</v>
      </c>
      <c r="H528" s="12"/>
      <c r="I528" s="15"/>
      <c r="J528" s="15"/>
      <c r="K528" s="16"/>
      <c r="L528" s="15"/>
      <c r="M528" s="15"/>
      <c r="N528" s="12"/>
      <c r="O528" s="12"/>
      <c r="P528" s="12"/>
      <c r="Q528" s="12"/>
      <c r="R528" s="12"/>
    </row>
    <row r="529" spans="1:18" ht="15">
      <c r="A529" s="11" t="s">
        <v>1719</v>
      </c>
      <c r="B529" s="7" t="s">
        <v>602</v>
      </c>
      <c r="C529" s="12" t="s">
        <v>62</v>
      </c>
      <c r="D529" s="12" t="s">
        <v>101</v>
      </c>
      <c r="E529" s="12" t="s">
        <v>17</v>
      </c>
      <c r="F529" s="12"/>
      <c r="G529" s="12">
        <v>20</v>
      </c>
      <c r="H529" s="12"/>
      <c r="I529" s="15"/>
      <c r="J529" s="15"/>
      <c r="K529" s="16"/>
      <c r="L529" s="15"/>
      <c r="M529" s="15"/>
      <c r="N529" s="12"/>
      <c r="O529" s="12"/>
      <c r="P529" s="12"/>
      <c r="Q529" s="12"/>
      <c r="R529" s="12"/>
    </row>
    <row r="530" spans="1:18" ht="15">
      <c r="A530" s="11" t="s">
        <v>1720</v>
      </c>
      <c r="B530" s="7" t="s">
        <v>602</v>
      </c>
      <c r="C530" s="12" t="s">
        <v>62</v>
      </c>
      <c r="D530" s="12" t="s">
        <v>81</v>
      </c>
      <c r="E530" s="12" t="s">
        <v>17</v>
      </c>
      <c r="F530" s="12"/>
      <c r="G530" s="12">
        <v>20</v>
      </c>
      <c r="H530" s="12"/>
      <c r="I530" s="15"/>
      <c r="J530" s="15"/>
      <c r="K530" s="16"/>
      <c r="L530" s="15"/>
      <c r="M530" s="15"/>
      <c r="N530" s="12"/>
      <c r="O530" s="12"/>
      <c r="P530" s="12"/>
      <c r="Q530" s="12"/>
      <c r="R530" s="12"/>
    </row>
    <row r="531" spans="1:18" ht="15">
      <c r="A531" s="11" t="s">
        <v>1721</v>
      </c>
      <c r="B531" s="7" t="s">
        <v>603</v>
      </c>
      <c r="C531" s="12" t="s">
        <v>79</v>
      </c>
      <c r="D531" s="12" t="s">
        <v>21</v>
      </c>
      <c r="E531" s="12" t="s">
        <v>17</v>
      </c>
      <c r="F531" s="12"/>
      <c r="G531" s="12">
        <v>180</v>
      </c>
      <c r="H531" s="12"/>
      <c r="I531" s="15"/>
      <c r="J531" s="15"/>
      <c r="K531" s="16"/>
      <c r="L531" s="15"/>
      <c r="M531" s="15"/>
      <c r="N531" s="12"/>
      <c r="O531" s="12"/>
      <c r="P531" s="12"/>
      <c r="Q531" s="12"/>
      <c r="R531" s="12"/>
    </row>
    <row r="532" spans="1:18" ht="15">
      <c r="A532" s="11" t="s">
        <v>1722</v>
      </c>
      <c r="B532" s="7" t="s">
        <v>603</v>
      </c>
      <c r="C532" s="12" t="s">
        <v>79</v>
      </c>
      <c r="D532" s="12" t="s">
        <v>23</v>
      </c>
      <c r="E532" s="12" t="s">
        <v>17</v>
      </c>
      <c r="F532" s="12"/>
      <c r="G532" s="12">
        <v>20</v>
      </c>
      <c r="H532" s="12"/>
      <c r="I532" s="15"/>
      <c r="J532" s="15"/>
      <c r="K532" s="16"/>
      <c r="L532" s="15"/>
      <c r="M532" s="15"/>
      <c r="N532" s="12"/>
      <c r="O532" s="12"/>
      <c r="P532" s="12"/>
      <c r="Q532" s="12"/>
      <c r="R532" s="12"/>
    </row>
    <row r="533" spans="1:18" ht="15">
      <c r="A533" s="11" t="s">
        <v>1723</v>
      </c>
      <c r="B533" s="7" t="s">
        <v>603</v>
      </c>
      <c r="C533" s="12" t="s">
        <v>28</v>
      </c>
      <c r="D533" s="12" t="s">
        <v>604</v>
      </c>
      <c r="E533" s="12" t="s">
        <v>17</v>
      </c>
      <c r="F533" s="12"/>
      <c r="G533" s="12">
        <v>50</v>
      </c>
      <c r="H533" s="12"/>
      <c r="I533" s="15"/>
      <c r="J533" s="15"/>
      <c r="K533" s="16"/>
      <c r="L533" s="15"/>
      <c r="M533" s="15"/>
      <c r="N533" s="12"/>
      <c r="O533" s="12"/>
      <c r="P533" s="12"/>
      <c r="Q533" s="12"/>
      <c r="R533" s="12"/>
    </row>
    <row r="534" spans="1:18" ht="15">
      <c r="A534" s="11" t="s">
        <v>1724</v>
      </c>
      <c r="B534" s="7" t="s">
        <v>605</v>
      </c>
      <c r="C534" s="12" t="s">
        <v>28</v>
      </c>
      <c r="D534" s="12" t="s">
        <v>606</v>
      </c>
      <c r="E534" s="12" t="s">
        <v>17</v>
      </c>
      <c r="F534" s="12"/>
      <c r="G534" s="12">
        <v>70</v>
      </c>
      <c r="H534" s="12"/>
      <c r="I534" s="15"/>
      <c r="J534" s="15"/>
      <c r="K534" s="16"/>
      <c r="L534" s="15"/>
      <c r="M534" s="15"/>
      <c r="N534" s="12"/>
      <c r="O534" s="12"/>
      <c r="P534" s="12"/>
      <c r="Q534" s="12"/>
      <c r="R534" s="12"/>
    </row>
    <row r="535" spans="1:18" ht="15">
      <c r="A535" s="11" t="s">
        <v>1725</v>
      </c>
      <c r="B535" s="7" t="s">
        <v>607</v>
      </c>
      <c r="C535" s="12" t="s">
        <v>19</v>
      </c>
      <c r="D535" s="12" t="s">
        <v>101</v>
      </c>
      <c r="E535" s="12" t="s">
        <v>17</v>
      </c>
      <c r="F535" s="12"/>
      <c r="G535" s="12">
        <v>250</v>
      </c>
      <c r="H535" s="12"/>
      <c r="I535" s="15"/>
      <c r="J535" s="15"/>
      <c r="K535" s="16"/>
      <c r="L535" s="15"/>
      <c r="M535" s="15"/>
      <c r="N535" s="12"/>
      <c r="O535" s="12"/>
      <c r="P535" s="12"/>
      <c r="Q535" s="12"/>
      <c r="R535" s="12"/>
    </row>
    <row r="536" spans="1:18" ht="15">
      <c r="A536" s="11" t="s">
        <v>1726</v>
      </c>
      <c r="B536" s="7" t="s">
        <v>607</v>
      </c>
      <c r="C536" s="12" t="s">
        <v>19</v>
      </c>
      <c r="D536" s="12" t="s">
        <v>103</v>
      </c>
      <c r="E536" s="12" t="s">
        <v>17</v>
      </c>
      <c r="F536" s="12"/>
      <c r="G536" s="12">
        <v>150</v>
      </c>
      <c r="H536" s="12"/>
      <c r="I536" s="15"/>
      <c r="J536" s="15"/>
      <c r="K536" s="16"/>
      <c r="L536" s="15"/>
      <c r="M536" s="15"/>
      <c r="N536" s="12"/>
      <c r="O536" s="12"/>
      <c r="P536" s="12"/>
      <c r="Q536" s="12"/>
      <c r="R536" s="12"/>
    </row>
    <row r="537" spans="1:18" ht="15">
      <c r="A537" s="11" t="s">
        <v>1727</v>
      </c>
      <c r="B537" s="7" t="s">
        <v>608</v>
      </c>
      <c r="C537" s="12" t="s">
        <v>89</v>
      </c>
      <c r="D537" s="12" t="s">
        <v>305</v>
      </c>
      <c r="E537" s="12" t="s">
        <v>17</v>
      </c>
      <c r="F537" s="12"/>
      <c r="G537" s="12">
        <v>9</v>
      </c>
      <c r="H537" s="12"/>
      <c r="I537" s="15"/>
      <c r="J537" s="15"/>
      <c r="K537" s="16"/>
      <c r="L537" s="15"/>
      <c r="M537" s="15"/>
      <c r="N537" s="12"/>
      <c r="O537" s="12"/>
      <c r="P537" s="12"/>
      <c r="Q537" s="12"/>
      <c r="R537" s="12"/>
    </row>
    <row r="538" spans="1:18" ht="15">
      <c r="A538" s="11" t="s">
        <v>1728</v>
      </c>
      <c r="B538" s="7" t="s">
        <v>810</v>
      </c>
      <c r="C538" s="12" t="s">
        <v>307</v>
      </c>
      <c r="D538" s="12" t="s">
        <v>811</v>
      </c>
      <c r="E538" s="12" t="s">
        <v>17</v>
      </c>
      <c r="F538" s="12"/>
      <c r="G538" s="12">
        <v>50</v>
      </c>
      <c r="H538" s="12"/>
      <c r="I538" s="15"/>
      <c r="J538" s="15"/>
      <c r="K538" s="16"/>
      <c r="L538" s="15"/>
      <c r="M538" s="15"/>
      <c r="N538" s="12"/>
      <c r="O538" s="12"/>
      <c r="P538" s="12"/>
      <c r="Q538" s="12"/>
      <c r="R538" s="12"/>
    </row>
    <row r="539" spans="1:18" ht="15">
      <c r="A539" s="11" t="s">
        <v>1729</v>
      </c>
      <c r="B539" s="7" t="s">
        <v>610</v>
      </c>
      <c r="C539" s="12" t="s">
        <v>19</v>
      </c>
      <c r="D539" s="12" t="s">
        <v>81</v>
      </c>
      <c r="E539" s="12" t="s">
        <v>17</v>
      </c>
      <c r="F539" s="12"/>
      <c r="G539" s="12">
        <v>1350</v>
      </c>
      <c r="H539" s="12"/>
      <c r="I539" s="15"/>
      <c r="J539" s="15"/>
      <c r="K539" s="16"/>
      <c r="L539" s="15"/>
      <c r="M539" s="15"/>
      <c r="N539" s="12"/>
      <c r="O539" s="12"/>
      <c r="P539" s="12"/>
      <c r="Q539" s="12"/>
      <c r="R539" s="12"/>
    </row>
    <row r="540" spans="1:18" ht="24">
      <c r="A540" s="11" t="s">
        <v>1730</v>
      </c>
      <c r="B540" s="7" t="s">
        <v>610</v>
      </c>
      <c r="C540" s="12" t="s">
        <v>282</v>
      </c>
      <c r="D540" s="12" t="s">
        <v>112</v>
      </c>
      <c r="E540" s="12" t="s">
        <v>17</v>
      </c>
      <c r="F540" s="12"/>
      <c r="G540" s="12">
        <v>60</v>
      </c>
      <c r="H540" s="12"/>
      <c r="I540" s="15"/>
      <c r="J540" s="15"/>
      <c r="K540" s="16"/>
      <c r="L540" s="15"/>
      <c r="M540" s="15"/>
      <c r="N540" s="12"/>
      <c r="O540" s="12"/>
      <c r="P540" s="12"/>
      <c r="Q540" s="12"/>
      <c r="R540" s="12"/>
    </row>
    <row r="541" spans="1:18" ht="15">
      <c r="A541" s="11" t="s">
        <v>1731</v>
      </c>
      <c r="B541" s="7" t="s">
        <v>610</v>
      </c>
      <c r="C541" s="12" t="s">
        <v>19</v>
      </c>
      <c r="D541" s="12" t="s">
        <v>25</v>
      </c>
      <c r="E541" s="12" t="s">
        <v>17</v>
      </c>
      <c r="F541" s="12"/>
      <c r="G541" s="12">
        <v>90</v>
      </c>
      <c r="H541" s="12"/>
      <c r="I541" s="15"/>
      <c r="J541" s="15"/>
      <c r="K541" s="16"/>
      <c r="L541" s="15"/>
      <c r="M541" s="15"/>
      <c r="N541" s="12"/>
      <c r="O541" s="12"/>
      <c r="P541" s="12"/>
      <c r="Q541" s="12"/>
      <c r="R541" s="12"/>
    </row>
    <row r="542" spans="1:18" ht="15">
      <c r="A542" s="11" t="s">
        <v>1732</v>
      </c>
      <c r="B542" s="7" t="s">
        <v>611</v>
      </c>
      <c r="C542" s="12" t="s">
        <v>19</v>
      </c>
      <c r="D542" s="12" t="s">
        <v>101</v>
      </c>
      <c r="E542" s="12" t="s">
        <v>17</v>
      </c>
      <c r="F542" s="12"/>
      <c r="G542" s="12">
        <v>30</v>
      </c>
      <c r="H542" s="12"/>
      <c r="I542" s="15"/>
      <c r="J542" s="15"/>
      <c r="K542" s="16"/>
      <c r="L542" s="15"/>
      <c r="M542" s="15"/>
      <c r="N542" s="12"/>
      <c r="O542" s="12"/>
      <c r="P542" s="12"/>
      <c r="Q542" s="12"/>
      <c r="R542" s="12"/>
    </row>
    <row r="543" spans="1:18" ht="15">
      <c r="A543" s="11" t="s">
        <v>1733</v>
      </c>
      <c r="B543" s="7" t="s">
        <v>611</v>
      </c>
      <c r="C543" s="12" t="s">
        <v>19</v>
      </c>
      <c r="D543" s="12" t="s">
        <v>102</v>
      </c>
      <c r="E543" s="12" t="s">
        <v>17</v>
      </c>
      <c r="F543" s="12"/>
      <c r="G543" s="12">
        <v>120</v>
      </c>
      <c r="H543" s="12"/>
      <c r="I543" s="15"/>
      <c r="J543" s="15"/>
      <c r="K543" s="16"/>
      <c r="L543" s="15"/>
      <c r="M543" s="15"/>
      <c r="N543" s="12"/>
      <c r="O543" s="12"/>
      <c r="P543" s="12"/>
      <c r="Q543" s="12"/>
      <c r="R543" s="12"/>
    </row>
    <row r="544" spans="1:18" ht="15">
      <c r="A544" s="11" t="s">
        <v>1734</v>
      </c>
      <c r="B544" s="7" t="s">
        <v>612</v>
      </c>
      <c r="C544" s="12" t="s">
        <v>89</v>
      </c>
      <c r="D544" s="12" t="s">
        <v>137</v>
      </c>
      <c r="E544" s="12" t="s">
        <v>17</v>
      </c>
      <c r="F544" s="12"/>
      <c r="G544" s="12">
        <v>15</v>
      </c>
      <c r="H544" s="12"/>
      <c r="I544" s="15"/>
      <c r="J544" s="15"/>
      <c r="K544" s="16"/>
      <c r="L544" s="15"/>
      <c r="M544" s="15"/>
      <c r="N544" s="12"/>
      <c r="O544" s="12"/>
      <c r="P544" s="12"/>
      <c r="Q544" s="12"/>
      <c r="R544" s="12"/>
    </row>
    <row r="545" spans="1:18" ht="15">
      <c r="A545" s="11" t="s">
        <v>1735</v>
      </c>
      <c r="B545" s="7" t="s">
        <v>612</v>
      </c>
      <c r="C545" s="12" t="s">
        <v>89</v>
      </c>
      <c r="D545" s="12" t="s">
        <v>35</v>
      </c>
      <c r="E545" s="12" t="s">
        <v>17</v>
      </c>
      <c r="F545" s="12"/>
      <c r="G545" s="12">
        <v>5</v>
      </c>
      <c r="H545" s="12"/>
      <c r="I545" s="15"/>
      <c r="J545" s="15"/>
      <c r="K545" s="16"/>
      <c r="L545" s="15"/>
      <c r="M545" s="15"/>
      <c r="N545" s="12"/>
      <c r="O545" s="12"/>
      <c r="P545" s="12"/>
      <c r="Q545" s="12"/>
      <c r="R545" s="12"/>
    </row>
    <row r="546" spans="1:18" ht="24">
      <c r="A546" s="11" t="s">
        <v>1736</v>
      </c>
      <c r="B546" s="7" t="s">
        <v>812</v>
      </c>
      <c r="C546" s="12" t="s">
        <v>27</v>
      </c>
      <c r="D546" s="12" t="s">
        <v>813</v>
      </c>
      <c r="E546" s="12" t="s">
        <v>17</v>
      </c>
      <c r="F546" s="12"/>
      <c r="G546" s="12">
        <v>2</v>
      </c>
      <c r="H546" s="12"/>
      <c r="I546" s="15"/>
      <c r="J546" s="15"/>
      <c r="K546" s="16"/>
      <c r="L546" s="15"/>
      <c r="M546" s="15"/>
      <c r="N546" s="12"/>
      <c r="O546" s="12"/>
      <c r="P546" s="12"/>
      <c r="Q546" s="12"/>
      <c r="R546" s="12"/>
    </row>
    <row r="547" spans="1:18" ht="14.25" customHeight="1">
      <c r="A547" s="11" t="s">
        <v>1737</v>
      </c>
      <c r="B547" s="7" t="s">
        <v>613</v>
      </c>
      <c r="C547" s="12" t="s">
        <v>163</v>
      </c>
      <c r="D547" s="12" t="s">
        <v>614</v>
      </c>
      <c r="E547" s="12" t="s">
        <v>17</v>
      </c>
      <c r="F547" s="12"/>
      <c r="G547" s="12">
        <v>120</v>
      </c>
      <c r="H547" s="12"/>
      <c r="I547" s="15"/>
      <c r="J547" s="15"/>
      <c r="K547" s="16"/>
      <c r="L547" s="15"/>
      <c r="M547" s="15"/>
      <c r="N547" s="12"/>
      <c r="O547" s="12"/>
      <c r="P547" s="12"/>
      <c r="Q547" s="12"/>
      <c r="R547" s="12"/>
    </row>
    <row r="548" spans="1:18" ht="15">
      <c r="A548" s="11" t="s">
        <v>1738</v>
      </c>
      <c r="B548" s="7" t="s">
        <v>615</v>
      </c>
      <c r="C548" s="12" t="s">
        <v>56</v>
      </c>
      <c r="D548" s="12" t="s">
        <v>57</v>
      </c>
      <c r="E548" s="12" t="s">
        <v>17</v>
      </c>
      <c r="F548" s="12"/>
      <c r="G548" s="12">
        <v>6</v>
      </c>
      <c r="H548" s="12"/>
      <c r="I548" s="15"/>
      <c r="J548" s="15"/>
      <c r="K548" s="16"/>
      <c r="L548" s="15"/>
      <c r="M548" s="15"/>
      <c r="N548" s="12"/>
      <c r="O548" s="12"/>
      <c r="P548" s="12"/>
      <c r="Q548" s="12"/>
      <c r="R548" s="12"/>
    </row>
    <row r="549" spans="1:18" ht="15">
      <c r="A549" s="11" t="s">
        <v>1739</v>
      </c>
      <c r="B549" s="7" t="s">
        <v>616</v>
      </c>
      <c r="C549" s="12" t="s">
        <v>19</v>
      </c>
      <c r="D549" s="12" t="s">
        <v>272</v>
      </c>
      <c r="E549" s="12" t="s">
        <v>17</v>
      </c>
      <c r="F549" s="12"/>
      <c r="G549" s="12">
        <v>1400</v>
      </c>
      <c r="H549" s="12"/>
      <c r="I549" s="15"/>
      <c r="J549" s="15"/>
      <c r="K549" s="16"/>
      <c r="L549" s="15"/>
      <c r="M549" s="15"/>
      <c r="N549" s="12"/>
      <c r="O549" s="12"/>
      <c r="P549" s="12"/>
      <c r="Q549" s="12"/>
      <c r="R549" s="12"/>
    </row>
    <row r="550" spans="1:18" ht="15">
      <c r="A550" s="11" t="s">
        <v>1740</v>
      </c>
      <c r="B550" s="7" t="s">
        <v>616</v>
      </c>
      <c r="C550" s="12" t="s">
        <v>19</v>
      </c>
      <c r="D550" s="12" t="s">
        <v>102</v>
      </c>
      <c r="E550" s="12" t="s">
        <v>17</v>
      </c>
      <c r="F550" s="12"/>
      <c r="G550" s="12">
        <v>2000</v>
      </c>
      <c r="H550" s="12"/>
      <c r="I550" s="15"/>
      <c r="J550" s="15"/>
      <c r="K550" s="16"/>
      <c r="L550" s="15"/>
      <c r="M550" s="15"/>
      <c r="N550" s="12"/>
      <c r="O550" s="12"/>
      <c r="P550" s="12"/>
      <c r="Q550" s="12"/>
      <c r="R550" s="12"/>
    </row>
    <row r="551" spans="1:18" ht="15">
      <c r="A551" s="11" t="s">
        <v>1741</v>
      </c>
      <c r="B551" s="7" t="s">
        <v>617</v>
      </c>
      <c r="C551" s="12" t="s">
        <v>163</v>
      </c>
      <c r="D551" s="12" t="s">
        <v>618</v>
      </c>
      <c r="E551" s="12" t="s">
        <v>17</v>
      </c>
      <c r="F551" s="12"/>
      <c r="G551" s="12">
        <v>28</v>
      </c>
      <c r="H551" s="12"/>
      <c r="I551" s="15"/>
      <c r="J551" s="15"/>
      <c r="K551" s="16"/>
      <c r="L551" s="15"/>
      <c r="M551" s="15"/>
      <c r="N551" s="12"/>
      <c r="O551" s="12"/>
      <c r="P551" s="12"/>
      <c r="Q551" s="12"/>
      <c r="R551" s="12"/>
    </row>
    <row r="552" spans="1:18" ht="15">
      <c r="A552" s="11" t="s">
        <v>1742</v>
      </c>
      <c r="B552" s="7" t="s">
        <v>617</v>
      </c>
      <c r="C552" s="12" t="s">
        <v>163</v>
      </c>
      <c r="D552" s="12" t="s">
        <v>619</v>
      </c>
      <c r="E552" s="12" t="s">
        <v>17</v>
      </c>
      <c r="F552" s="12"/>
      <c r="G552" s="12">
        <v>28</v>
      </c>
      <c r="H552" s="12"/>
      <c r="I552" s="15"/>
      <c r="J552" s="15"/>
      <c r="K552" s="16"/>
      <c r="L552" s="15"/>
      <c r="M552" s="15"/>
      <c r="N552" s="12"/>
      <c r="O552" s="12"/>
      <c r="P552" s="12"/>
      <c r="Q552" s="12"/>
      <c r="R552" s="12"/>
    </row>
    <row r="553" spans="1:18" ht="15">
      <c r="A553" s="11" t="s">
        <v>1743</v>
      </c>
      <c r="B553" s="7" t="s">
        <v>620</v>
      </c>
      <c r="C553" s="12" t="s">
        <v>89</v>
      </c>
      <c r="D553" s="12" t="s">
        <v>621</v>
      </c>
      <c r="E553" s="12" t="s">
        <v>17</v>
      </c>
      <c r="F553" s="12"/>
      <c r="G553" s="12">
        <v>30</v>
      </c>
      <c r="H553" s="12"/>
      <c r="I553" s="15"/>
      <c r="J553" s="15"/>
      <c r="K553" s="16"/>
      <c r="L553" s="15"/>
      <c r="M553" s="15"/>
      <c r="N553" s="12"/>
      <c r="O553" s="12"/>
      <c r="P553" s="12"/>
      <c r="Q553" s="12"/>
      <c r="R553" s="12"/>
    </row>
    <row r="554" spans="1:18" ht="15">
      <c r="A554" s="11" t="s">
        <v>1744</v>
      </c>
      <c r="B554" s="7" t="s">
        <v>814</v>
      </c>
      <c r="C554" s="12" t="s">
        <v>19</v>
      </c>
      <c r="D554" s="12" t="s">
        <v>137</v>
      </c>
      <c r="E554" s="12" t="s">
        <v>17</v>
      </c>
      <c r="F554" s="12"/>
      <c r="G554" s="12">
        <v>210</v>
      </c>
      <c r="H554" s="12"/>
      <c r="I554" s="15"/>
      <c r="J554" s="15"/>
      <c r="K554" s="16"/>
      <c r="L554" s="15"/>
      <c r="M554" s="15"/>
      <c r="N554" s="12"/>
      <c r="O554" s="12"/>
      <c r="P554" s="12"/>
      <c r="Q554" s="12"/>
      <c r="R554" s="12"/>
    </row>
    <row r="555" spans="1:18" ht="24">
      <c r="A555" s="11" t="s">
        <v>1745</v>
      </c>
      <c r="B555" s="7" t="s">
        <v>814</v>
      </c>
      <c r="C555" s="12" t="s">
        <v>282</v>
      </c>
      <c r="D555" s="12" t="s">
        <v>137</v>
      </c>
      <c r="E555" s="12" t="s">
        <v>17</v>
      </c>
      <c r="F555" s="12"/>
      <c r="G555" s="12">
        <v>280</v>
      </c>
      <c r="H555" s="12"/>
      <c r="I555" s="15"/>
      <c r="J555" s="15"/>
      <c r="K555" s="16"/>
      <c r="L555" s="15"/>
      <c r="M555" s="15"/>
      <c r="N555" s="12"/>
      <c r="O555" s="12"/>
      <c r="P555" s="12"/>
      <c r="Q555" s="12"/>
      <c r="R555" s="12"/>
    </row>
    <row r="556" spans="1:18" ht="15">
      <c r="A556" s="11" t="s">
        <v>1746</v>
      </c>
      <c r="B556" s="7" t="s">
        <v>622</v>
      </c>
      <c r="C556" s="12" t="s">
        <v>28</v>
      </c>
      <c r="D556" s="12" t="s">
        <v>623</v>
      </c>
      <c r="E556" s="12" t="s">
        <v>17</v>
      </c>
      <c r="F556" s="12"/>
      <c r="G556" s="12">
        <v>140</v>
      </c>
      <c r="H556" s="12"/>
      <c r="I556" s="15"/>
      <c r="J556" s="15"/>
      <c r="K556" s="16"/>
      <c r="L556" s="15"/>
      <c r="M556" s="15"/>
      <c r="N556" s="12"/>
      <c r="O556" s="12"/>
      <c r="P556" s="12"/>
      <c r="Q556" s="12"/>
      <c r="R556" s="12"/>
    </row>
    <row r="557" spans="1:18" ht="15">
      <c r="A557" s="11" t="s">
        <v>1747</v>
      </c>
      <c r="B557" s="7" t="s">
        <v>622</v>
      </c>
      <c r="C557" s="12" t="s">
        <v>28</v>
      </c>
      <c r="D557" s="12" t="s">
        <v>624</v>
      </c>
      <c r="E557" s="12" t="s">
        <v>17</v>
      </c>
      <c r="F557" s="12"/>
      <c r="G557" s="12">
        <v>10</v>
      </c>
      <c r="H557" s="12"/>
      <c r="I557" s="15"/>
      <c r="J557" s="15"/>
      <c r="K557" s="16"/>
      <c r="L557" s="15"/>
      <c r="M557" s="15"/>
      <c r="N557" s="12"/>
      <c r="O557" s="12"/>
      <c r="P557" s="12"/>
      <c r="Q557" s="12"/>
      <c r="R557" s="12"/>
    </row>
    <row r="558" spans="1:18" ht="15">
      <c r="A558" s="11" t="s">
        <v>1748</v>
      </c>
      <c r="B558" s="7" t="s">
        <v>622</v>
      </c>
      <c r="C558" s="12" t="s">
        <v>28</v>
      </c>
      <c r="D558" s="12" t="s">
        <v>625</v>
      </c>
      <c r="E558" s="12" t="s">
        <v>17</v>
      </c>
      <c r="F558" s="12"/>
      <c r="G558" s="12">
        <v>40</v>
      </c>
      <c r="H558" s="12"/>
      <c r="I558" s="15"/>
      <c r="J558" s="15"/>
      <c r="K558" s="16"/>
      <c r="L558" s="15"/>
      <c r="M558" s="15"/>
      <c r="N558" s="12"/>
      <c r="O558" s="12"/>
      <c r="P558" s="12"/>
      <c r="Q558" s="12"/>
      <c r="R558" s="12"/>
    </row>
    <row r="559" spans="1:18" ht="15">
      <c r="A559" s="11" t="s">
        <v>1749</v>
      </c>
      <c r="B559" s="7" t="s">
        <v>626</v>
      </c>
      <c r="C559" s="12" t="s">
        <v>19</v>
      </c>
      <c r="D559" s="12" t="s">
        <v>35</v>
      </c>
      <c r="E559" s="12" t="s">
        <v>17</v>
      </c>
      <c r="F559" s="12"/>
      <c r="G559" s="12">
        <v>28</v>
      </c>
      <c r="H559" s="12"/>
      <c r="I559" s="15"/>
      <c r="J559" s="15"/>
      <c r="K559" s="16"/>
      <c r="L559" s="15"/>
      <c r="M559" s="15"/>
      <c r="N559" s="12"/>
      <c r="O559" s="12"/>
      <c r="P559" s="12"/>
      <c r="Q559" s="12"/>
      <c r="R559" s="12"/>
    </row>
    <row r="560" spans="1:18" ht="15">
      <c r="A560" s="11" t="s">
        <v>1750</v>
      </c>
      <c r="B560" s="7" t="s">
        <v>626</v>
      </c>
      <c r="C560" s="12" t="s">
        <v>19</v>
      </c>
      <c r="D560" s="12" t="s">
        <v>101</v>
      </c>
      <c r="E560" s="12" t="s">
        <v>17</v>
      </c>
      <c r="F560" s="12"/>
      <c r="G560" s="12">
        <v>140</v>
      </c>
      <c r="H560" s="12"/>
      <c r="I560" s="15"/>
      <c r="J560" s="15"/>
      <c r="K560" s="16"/>
      <c r="L560" s="15"/>
      <c r="M560" s="15"/>
      <c r="N560" s="12"/>
      <c r="O560" s="12"/>
      <c r="P560" s="12"/>
      <c r="Q560" s="12"/>
      <c r="R560" s="12"/>
    </row>
    <row r="561" spans="1:18" ht="15">
      <c r="A561" s="11" t="s">
        <v>1751</v>
      </c>
      <c r="B561" s="7" t="s">
        <v>626</v>
      </c>
      <c r="C561" s="12" t="s">
        <v>19</v>
      </c>
      <c r="D561" s="12" t="s">
        <v>102</v>
      </c>
      <c r="E561" s="12" t="s">
        <v>17</v>
      </c>
      <c r="F561" s="12"/>
      <c r="G561" s="12">
        <v>84</v>
      </c>
      <c r="H561" s="12"/>
      <c r="I561" s="15"/>
      <c r="J561" s="15"/>
      <c r="K561" s="16"/>
      <c r="L561" s="15"/>
      <c r="M561" s="15"/>
      <c r="N561" s="12"/>
      <c r="O561" s="12"/>
      <c r="P561" s="12"/>
      <c r="Q561" s="12"/>
      <c r="R561" s="12"/>
    </row>
    <row r="562" spans="1:18" ht="24">
      <c r="A562" s="11" t="s">
        <v>1752</v>
      </c>
      <c r="B562" s="7" t="s">
        <v>627</v>
      </c>
      <c r="C562" s="12" t="s">
        <v>163</v>
      </c>
      <c r="D562" s="12"/>
      <c r="E562" s="12" t="s">
        <v>17</v>
      </c>
      <c r="F562" s="12"/>
      <c r="G562" s="12">
        <v>1750</v>
      </c>
      <c r="H562" s="12"/>
      <c r="I562" s="15"/>
      <c r="J562" s="15"/>
      <c r="K562" s="16"/>
      <c r="L562" s="15"/>
      <c r="M562" s="15"/>
      <c r="N562" s="12"/>
      <c r="O562" s="12"/>
      <c r="P562" s="12"/>
      <c r="Q562" s="12"/>
      <c r="R562" s="12"/>
    </row>
    <row r="563" spans="1:18" ht="24">
      <c r="A563" s="11" t="s">
        <v>1753</v>
      </c>
      <c r="B563" s="7" t="s">
        <v>627</v>
      </c>
      <c r="C563" s="12" t="s">
        <v>833</v>
      </c>
      <c r="D563" s="12"/>
      <c r="E563" s="12" t="s">
        <v>17</v>
      </c>
      <c r="F563" s="12"/>
      <c r="G563" s="12">
        <v>1900</v>
      </c>
      <c r="H563" s="12"/>
      <c r="I563" s="15"/>
      <c r="J563" s="15"/>
      <c r="K563" s="16"/>
      <c r="L563" s="15"/>
      <c r="M563" s="15"/>
      <c r="N563" s="12"/>
      <c r="O563" s="12"/>
      <c r="P563" s="12"/>
      <c r="Q563" s="12"/>
      <c r="R563" s="12"/>
    </row>
    <row r="564" spans="1:18" ht="15">
      <c r="A564" s="11" t="s">
        <v>1754</v>
      </c>
      <c r="B564" s="7" t="s">
        <v>628</v>
      </c>
      <c r="C564" s="12" t="s">
        <v>41</v>
      </c>
      <c r="D564" s="12" t="s">
        <v>629</v>
      </c>
      <c r="E564" s="12" t="s">
        <v>17</v>
      </c>
      <c r="F564" s="12"/>
      <c r="G564" s="12">
        <v>5</v>
      </c>
      <c r="H564" s="12"/>
      <c r="I564" s="15"/>
      <c r="J564" s="15"/>
      <c r="K564" s="16"/>
      <c r="L564" s="15"/>
      <c r="M564" s="15"/>
      <c r="N564" s="12"/>
      <c r="O564" s="12"/>
      <c r="P564" s="12"/>
      <c r="Q564" s="12"/>
      <c r="R564" s="12"/>
    </row>
    <row r="565" spans="1:18" ht="24">
      <c r="A565" s="11" t="s">
        <v>1755</v>
      </c>
      <c r="B565" s="7" t="s">
        <v>628</v>
      </c>
      <c r="C565" s="12" t="s">
        <v>44</v>
      </c>
      <c r="D565" s="12" t="s">
        <v>630</v>
      </c>
      <c r="E565" s="12" t="s">
        <v>17</v>
      </c>
      <c r="F565" s="12"/>
      <c r="G565" s="12">
        <v>6</v>
      </c>
      <c r="H565" s="12"/>
      <c r="I565" s="15"/>
      <c r="J565" s="15"/>
      <c r="K565" s="16"/>
      <c r="L565" s="15"/>
      <c r="M565" s="15"/>
      <c r="N565" s="12"/>
      <c r="O565" s="12"/>
      <c r="P565" s="12"/>
      <c r="Q565" s="12"/>
      <c r="R565" s="12"/>
    </row>
    <row r="566" spans="1:18" ht="15">
      <c r="A566" s="11" t="s">
        <v>1756</v>
      </c>
      <c r="B566" s="7" t="s">
        <v>631</v>
      </c>
      <c r="C566" s="12" t="s">
        <v>19</v>
      </c>
      <c r="D566" s="12" t="s">
        <v>35</v>
      </c>
      <c r="E566" s="12" t="s">
        <v>17</v>
      </c>
      <c r="F566" s="12"/>
      <c r="G566" s="12">
        <v>800</v>
      </c>
      <c r="H566" s="12"/>
      <c r="I566" s="15"/>
      <c r="J566" s="15"/>
      <c r="K566" s="16"/>
      <c r="L566" s="15"/>
      <c r="M566" s="15"/>
      <c r="N566" s="12"/>
      <c r="O566" s="12"/>
      <c r="P566" s="12"/>
      <c r="Q566" s="12"/>
      <c r="R566" s="12"/>
    </row>
    <row r="567" spans="1:18" ht="15">
      <c r="A567" s="11" t="s">
        <v>1757</v>
      </c>
      <c r="B567" s="7" t="s">
        <v>632</v>
      </c>
      <c r="C567" s="12" t="s">
        <v>19</v>
      </c>
      <c r="D567" s="12" t="s">
        <v>633</v>
      </c>
      <c r="E567" s="12" t="s">
        <v>17</v>
      </c>
      <c r="F567" s="12"/>
      <c r="G567" s="12">
        <v>90</v>
      </c>
      <c r="H567" s="12"/>
      <c r="I567" s="15"/>
      <c r="J567" s="15"/>
      <c r="K567" s="16"/>
      <c r="L567" s="15"/>
      <c r="M567" s="15"/>
      <c r="N567" s="12"/>
      <c r="O567" s="12"/>
      <c r="P567" s="12"/>
      <c r="Q567" s="12"/>
      <c r="R567" s="12"/>
    </row>
    <row r="568" spans="1:18" ht="15">
      <c r="A568" s="11" t="s">
        <v>1758</v>
      </c>
      <c r="B568" s="7" t="s">
        <v>634</v>
      </c>
      <c r="C568" s="12" t="s">
        <v>19</v>
      </c>
      <c r="D568" s="12" t="s">
        <v>112</v>
      </c>
      <c r="E568" s="12" t="s">
        <v>17</v>
      </c>
      <c r="F568" s="12"/>
      <c r="G568" s="12">
        <v>360</v>
      </c>
      <c r="H568" s="12"/>
      <c r="I568" s="15"/>
      <c r="J568" s="15"/>
      <c r="K568" s="16"/>
      <c r="L568" s="15"/>
      <c r="M568" s="15"/>
      <c r="N568" s="12"/>
      <c r="O568" s="12"/>
      <c r="P568" s="12"/>
      <c r="Q568" s="12"/>
      <c r="R568" s="12"/>
    </row>
    <row r="569" spans="1:18" ht="15">
      <c r="A569" s="11" t="s">
        <v>1759</v>
      </c>
      <c r="B569" s="7" t="s">
        <v>635</v>
      </c>
      <c r="C569" s="12" t="s">
        <v>62</v>
      </c>
      <c r="D569" s="12" t="s">
        <v>636</v>
      </c>
      <c r="E569" s="12" t="s">
        <v>17</v>
      </c>
      <c r="F569" s="12"/>
      <c r="G569" s="12">
        <v>420</v>
      </c>
      <c r="H569" s="12"/>
      <c r="I569" s="15"/>
      <c r="J569" s="15"/>
      <c r="K569" s="16"/>
      <c r="L569" s="15"/>
      <c r="M569" s="15"/>
      <c r="N569" s="12"/>
      <c r="O569" s="12"/>
      <c r="P569" s="12"/>
      <c r="Q569" s="12"/>
      <c r="R569" s="12"/>
    </row>
    <row r="570" spans="1:18" ht="15">
      <c r="A570" s="11" t="s">
        <v>1760</v>
      </c>
      <c r="B570" s="7" t="s">
        <v>635</v>
      </c>
      <c r="C570" s="12" t="s">
        <v>62</v>
      </c>
      <c r="D570" s="12" t="s">
        <v>637</v>
      </c>
      <c r="E570" s="12" t="s">
        <v>17</v>
      </c>
      <c r="F570" s="12"/>
      <c r="G570" s="12">
        <v>60</v>
      </c>
      <c r="H570" s="12"/>
      <c r="I570" s="15"/>
      <c r="J570" s="15"/>
      <c r="K570" s="16"/>
      <c r="L570" s="15"/>
      <c r="M570" s="15"/>
      <c r="N570" s="12"/>
      <c r="O570" s="12"/>
      <c r="P570" s="12"/>
      <c r="Q570" s="12"/>
      <c r="R570" s="12"/>
    </row>
    <row r="571" spans="1:18" ht="15">
      <c r="A571" s="11" t="s">
        <v>1761</v>
      </c>
      <c r="B571" s="7" t="s">
        <v>638</v>
      </c>
      <c r="C571" s="12" t="s">
        <v>304</v>
      </c>
      <c r="D571" s="12" t="s">
        <v>639</v>
      </c>
      <c r="E571" s="12" t="s">
        <v>17</v>
      </c>
      <c r="F571" s="12"/>
      <c r="G571" s="12">
        <v>650</v>
      </c>
      <c r="H571" s="12"/>
      <c r="I571" s="15"/>
      <c r="J571" s="15"/>
      <c r="K571" s="16"/>
      <c r="L571" s="15"/>
      <c r="M571" s="15"/>
      <c r="N571" s="12"/>
      <c r="O571" s="12"/>
      <c r="P571" s="12"/>
      <c r="Q571" s="12"/>
      <c r="R571" s="12"/>
    </row>
    <row r="572" spans="1:18" ht="15">
      <c r="A572" s="11" t="s">
        <v>1762</v>
      </c>
      <c r="B572" s="7" t="s">
        <v>640</v>
      </c>
      <c r="C572" s="12" t="s">
        <v>58</v>
      </c>
      <c r="D572" s="12" t="s">
        <v>641</v>
      </c>
      <c r="E572" s="12" t="s">
        <v>17</v>
      </c>
      <c r="F572" s="12"/>
      <c r="G572" s="12">
        <v>5</v>
      </c>
      <c r="H572" s="12"/>
      <c r="I572" s="15"/>
      <c r="J572" s="15"/>
      <c r="K572" s="16"/>
      <c r="L572" s="15"/>
      <c r="M572" s="15"/>
      <c r="N572" s="12"/>
      <c r="O572" s="12"/>
      <c r="P572" s="12"/>
      <c r="Q572" s="12"/>
      <c r="R572" s="12"/>
    </row>
    <row r="573" spans="1:18" ht="15">
      <c r="A573" s="11" t="s">
        <v>1763</v>
      </c>
      <c r="B573" s="7" t="s">
        <v>640</v>
      </c>
      <c r="C573" s="12" t="s">
        <v>58</v>
      </c>
      <c r="D573" s="12" t="s">
        <v>642</v>
      </c>
      <c r="E573" s="12" t="s">
        <v>17</v>
      </c>
      <c r="F573" s="12"/>
      <c r="G573" s="12">
        <v>5</v>
      </c>
      <c r="H573" s="12"/>
      <c r="I573" s="15"/>
      <c r="J573" s="15"/>
      <c r="K573" s="16"/>
      <c r="L573" s="15"/>
      <c r="M573" s="15"/>
      <c r="N573" s="12"/>
      <c r="O573" s="12"/>
      <c r="P573" s="12"/>
      <c r="Q573" s="12"/>
      <c r="R573" s="12"/>
    </row>
    <row r="574" spans="1:18" ht="15">
      <c r="A574" s="11" t="s">
        <v>1764</v>
      </c>
      <c r="B574" s="7" t="s">
        <v>643</v>
      </c>
      <c r="C574" s="12" t="s">
        <v>19</v>
      </c>
      <c r="D574" s="12" t="s">
        <v>102</v>
      </c>
      <c r="E574" s="12" t="s">
        <v>17</v>
      </c>
      <c r="F574" s="12"/>
      <c r="G574" s="12">
        <v>1400</v>
      </c>
      <c r="H574" s="12"/>
      <c r="I574" s="15"/>
      <c r="J574" s="15"/>
      <c r="K574" s="16"/>
      <c r="L574" s="15"/>
      <c r="M574" s="15"/>
      <c r="N574" s="12"/>
      <c r="O574" s="12"/>
      <c r="P574" s="12"/>
      <c r="Q574" s="12"/>
      <c r="R574" s="12"/>
    </row>
    <row r="575" spans="1:18" ht="15">
      <c r="A575" s="11" t="s">
        <v>1765</v>
      </c>
      <c r="B575" s="7" t="s">
        <v>643</v>
      </c>
      <c r="C575" s="12" t="s">
        <v>19</v>
      </c>
      <c r="D575" s="12" t="s">
        <v>103</v>
      </c>
      <c r="E575" s="12" t="s">
        <v>17</v>
      </c>
      <c r="F575" s="12"/>
      <c r="G575" s="12">
        <v>84</v>
      </c>
      <c r="H575" s="12"/>
      <c r="I575" s="15"/>
      <c r="J575" s="15"/>
      <c r="K575" s="16"/>
      <c r="L575" s="15"/>
      <c r="M575" s="15"/>
      <c r="N575" s="12"/>
      <c r="O575" s="12"/>
      <c r="P575" s="12"/>
      <c r="Q575" s="12"/>
      <c r="R575" s="12"/>
    </row>
    <row r="576" spans="1:18" ht="15">
      <c r="A576" s="11" t="s">
        <v>1766</v>
      </c>
      <c r="B576" s="7" t="s">
        <v>643</v>
      </c>
      <c r="C576" s="12" t="s">
        <v>19</v>
      </c>
      <c r="D576" s="12" t="s">
        <v>101</v>
      </c>
      <c r="E576" s="12" t="s">
        <v>17</v>
      </c>
      <c r="F576" s="12"/>
      <c r="G576" s="12">
        <v>560</v>
      </c>
      <c r="H576" s="12"/>
      <c r="I576" s="15"/>
      <c r="J576" s="15"/>
      <c r="K576" s="16"/>
      <c r="L576" s="15"/>
      <c r="M576" s="15"/>
      <c r="N576" s="12"/>
      <c r="O576" s="12"/>
      <c r="P576" s="12"/>
      <c r="Q576" s="12"/>
      <c r="R576" s="12"/>
    </row>
    <row r="577" spans="1:18" ht="15">
      <c r="A577" s="11" t="s">
        <v>1767</v>
      </c>
      <c r="B577" s="7" t="s">
        <v>644</v>
      </c>
      <c r="C577" s="12" t="s">
        <v>41</v>
      </c>
      <c r="D577" s="12" t="s">
        <v>597</v>
      </c>
      <c r="E577" s="12" t="s">
        <v>17</v>
      </c>
      <c r="F577" s="12"/>
      <c r="G577" s="12">
        <v>14</v>
      </c>
      <c r="H577" s="12"/>
      <c r="I577" s="15"/>
      <c r="J577" s="15"/>
      <c r="K577" s="16"/>
      <c r="L577" s="15"/>
      <c r="M577" s="15"/>
      <c r="N577" s="12"/>
      <c r="O577" s="12"/>
      <c r="P577" s="12"/>
      <c r="Q577" s="12"/>
      <c r="R577" s="12"/>
    </row>
    <row r="578" spans="1:18" ht="15">
      <c r="A578" s="11" t="s">
        <v>1768</v>
      </c>
      <c r="B578" s="7" t="s">
        <v>645</v>
      </c>
      <c r="C578" s="12" t="s">
        <v>19</v>
      </c>
      <c r="D578" s="12" t="s">
        <v>175</v>
      </c>
      <c r="E578" s="12" t="s">
        <v>17</v>
      </c>
      <c r="F578" s="12"/>
      <c r="G578" s="12">
        <v>28</v>
      </c>
      <c r="H578" s="12"/>
      <c r="I578" s="15"/>
      <c r="J578" s="15"/>
      <c r="K578" s="16"/>
      <c r="L578" s="15"/>
      <c r="M578" s="15"/>
      <c r="N578" s="12"/>
      <c r="O578" s="12"/>
      <c r="P578" s="12"/>
      <c r="Q578" s="12"/>
      <c r="R578" s="12"/>
    </row>
    <row r="579" spans="1:18" ht="24.75" customHeight="1">
      <c r="A579" s="11" t="s">
        <v>1769</v>
      </c>
      <c r="B579" s="7" t="s">
        <v>646</v>
      </c>
      <c r="C579" s="12" t="s">
        <v>31</v>
      </c>
      <c r="D579" s="12" t="s">
        <v>166</v>
      </c>
      <c r="E579" s="12" t="s">
        <v>17</v>
      </c>
      <c r="F579" s="12"/>
      <c r="G579" s="12">
        <v>500</v>
      </c>
      <c r="H579" s="12"/>
      <c r="I579" s="15"/>
      <c r="J579" s="15"/>
      <c r="K579" s="16"/>
      <c r="L579" s="15"/>
      <c r="M579" s="15"/>
      <c r="N579" s="12"/>
      <c r="O579" s="12"/>
      <c r="P579" s="12"/>
      <c r="Q579" s="12"/>
      <c r="R579" s="12"/>
    </row>
    <row r="580" spans="1:18" ht="15">
      <c r="A580" s="11" t="s">
        <v>1770</v>
      </c>
      <c r="B580" s="7" t="s">
        <v>647</v>
      </c>
      <c r="C580" s="12" t="s">
        <v>31</v>
      </c>
      <c r="D580" s="12" t="s">
        <v>648</v>
      </c>
      <c r="E580" s="12" t="s">
        <v>17</v>
      </c>
      <c r="F580" s="12"/>
      <c r="G580" s="12">
        <v>110</v>
      </c>
      <c r="H580" s="12"/>
      <c r="I580" s="15"/>
      <c r="J580" s="15"/>
      <c r="K580" s="16"/>
      <c r="L580" s="15"/>
      <c r="M580" s="15"/>
      <c r="N580" s="12"/>
      <c r="O580" s="12"/>
      <c r="P580" s="12"/>
      <c r="Q580" s="12"/>
      <c r="R580" s="12"/>
    </row>
    <row r="581" spans="1:18" ht="24">
      <c r="A581" s="11" t="s">
        <v>1771</v>
      </c>
      <c r="B581" s="7" t="s">
        <v>652</v>
      </c>
      <c r="C581" s="12" t="s">
        <v>384</v>
      </c>
      <c r="D581" s="12" t="s">
        <v>385</v>
      </c>
      <c r="E581" s="12" t="s">
        <v>17</v>
      </c>
      <c r="F581" s="12"/>
      <c r="G581" s="12">
        <v>40</v>
      </c>
      <c r="H581" s="12"/>
      <c r="I581" s="15"/>
      <c r="J581" s="15"/>
      <c r="K581" s="16"/>
      <c r="L581" s="15"/>
      <c r="M581" s="15"/>
      <c r="N581" s="12"/>
      <c r="O581" s="12"/>
      <c r="P581" s="12"/>
      <c r="Q581" s="12"/>
      <c r="R581" s="12"/>
    </row>
    <row r="582" spans="1:18" ht="15">
      <c r="A582" s="11" t="s">
        <v>1772</v>
      </c>
      <c r="B582" s="7" t="s">
        <v>652</v>
      </c>
      <c r="C582" s="12" t="s">
        <v>653</v>
      </c>
      <c r="D582" s="12" t="s">
        <v>283</v>
      </c>
      <c r="E582" s="12" t="s">
        <v>17</v>
      </c>
      <c r="F582" s="12"/>
      <c r="G582" s="12">
        <v>40</v>
      </c>
      <c r="H582" s="12"/>
      <c r="I582" s="15"/>
      <c r="J582" s="15"/>
      <c r="K582" s="16"/>
      <c r="L582" s="15"/>
      <c r="M582" s="15"/>
      <c r="N582" s="12"/>
      <c r="O582" s="12"/>
      <c r="P582" s="12"/>
      <c r="Q582" s="12"/>
      <c r="R582" s="12"/>
    </row>
    <row r="583" spans="1:18" ht="15">
      <c r="A583" s="11" t="s">
        <v>1773</v>
      </c>
      <c r="B583" s="7" t="s">
        <v>654</v>
      </c>
      <c r="C583" s="12" t="s">
        <v>19</v>
      </c>
      <c r="D583" s="12" t="s">
        <v>351</v>
      </c>
      <c r="E583" s="12" t="s">
        <v>17</v>
      </c>
      <c r="F583" s="12"/>
      <c r="G583" s="12">
        <v>60</v>
      </c>
      <c r="H583" s="12"/>
      <c r="I583" s="15"/>
      <c r="J583" s="15"/>
      <c r="K583" s="16"/>
      <c r="L583" s="15"/>
      <c r="M583" s="15"/>
      <c r="N583" s="12"/>
      <c r="O583" s="12"/>
      <c r="P583" s="12"/>
      <c r="Q583" s="12"/>
      <c r="R583" s="12"/>
    </row>
    <row r="584" spans="1:18" ht="15">
      <c r="A584" s="11" t="s">
        <v>1774</v>
      </c>
      <c r="B584" s="7" t="s">
        <v>654</v>
      </c>
      <c r="C584" s="12" t="s">
        <v>19</v>
      </c>
      <c r="D584" s="12" t="s">
        <v>103</v>
      </c>
      <c r="E584" s="12" t="s">
        <v>17</v>
      </c>
      <c r="F584" s="12"/>
      <c r="G584" s="12">
        <v>60</v>
      </c>
      <c r="H584" s="12"/>
      <c r="I584" s="15"/>
      <c r="J584" s="15"/>
      <c r="K584" s="16"/>
      <c r="L584" s="15"/>
      <c r="M584" s="15"/>
      <c r="N584" s="12"/>
      <c r="O584" s="12"/>
      <c r="P584" s="12"/>
      <c r="Q584" s="12"/>
      <c r="R584" s="12"/>
    </row>
    <row r="585" spans="1:18" ht="15">
      <c r="A585" s="11" t="s">
        <v>1775</v>
      </c>
      <c r="B585" s="7" t="s">
        <v>655</v>
      </c>
      <c r="C585" s="12" t="s">
        <v>19</v>
      </c>
      <c r="D585" s="12" t="s">
        <v>81</v>
      </c>
      <c r="E585" s="12" t="s">
        <v>17</v>
      </c>
      <c r="F585" s="12"/>
      <c r="G585" s="12">
        <v>1500</v>
      </c>
      <c r="H585" s="12"/>
      <c r="I585" s="15"/>
      <c r="J585" s="15"/>
      <c r="K585" s="16"/>
      <c r="L585" s="15"/>
      <c r="M585" s="15"/>
      <c r="N585" s="12"/>
      <c r="O585" s="12"/>
      <c r="P585" s="12"/>
      <c r="Q585" s="12"/>
      <c r="R585" s="12"/>
    </row>
    <row r="586" spans="1:18" ht="15">
      <c r="A586" s="11" t="s">
        <v>1776</v>
      </c>
      <c r="B586" s="7" t="s">
        <v>655</v>
      </c>
      <c r="C586" s="12" t="s">
        <v>19</v>
      </c>
      <c r="D586" s="12" t="s">
        <v>112</v>
      </c>
      <c r="E586" s="12" t="s">
        <v>17</v>
      </c>
      <c r="F586" s="12"/>
      <c r="G586" s="12">
        <v>180</v>
      </c>
      <c r="H586" s="12"/>
      <c r="I586" s="15"/>
      <c r="J586" s="15"/>
      <c r="K586" s="16"/>
      <c r="L586" s="15"/>
      <c r="M586" s="15"/>
      <c r="N586" s="12"/>
      <c r="O586" s="12"/>
      <c r="P586" s="12"/>
      <c r="Q586" s="12"/>
      <c r="R586" s="12"/>
    </row>
    <row r="587" spans="1:18" ht="15">
      <c r="A587" s="11" t="s">
        <v>1777</v>
      </c>
      <c r="B587" s="7" t="s">
        <v>655</v>
      </c>
      <c r="C587" s="12" t="s">
        <v>19</v>
      </c>
      <c r="D587" s="12" t="s">
        <v>25</v>
      </c>
      <c r="E587" s="12" t="s">
        <v>17</v>
      </c>
      <c r="F587" s="12"/>
      <c r="G587" s="12">
        <v>1500</v>
      </c>
      <c r="H587" s="12"/>
      <c r="I587" s="15"/>
      <c r="J587" s="15"/>
      <c r="K587" s="16"/>
      <c r="L587" s="15"/>
      <c r="M587" s="15"/>
      <c r="N587" s="12"/>
      <c r="O587" s="12"/>
      <c r="P587" s="12"/>
      <c r="Q587" s="12"/>
      <c r="R587" s="12"/>
    </row>
    <row r="588" spans="1:18" ht="15">
      <c r="A588" s="11" t="s">
        <v>1778</v>
      </c>
      <c r="B588" s="7" t="s">
        <v>657</v>
      </c>
      <c r="C588" s="12" t="s">
        <v>31</v>
      </c>
      <c r="D588" s="12" t="s">
        <v>658</v>
      </c>
      <c r="E588" s="12" t="s">
        <v>17</v>
      </c>
      <c r="F588" s="12"/>
      <c r="G588" s="12">
        <v>1</v>
      </c>
      <c r="H588" s="12"/>
      <c r="I588" s="15"/>
      <c r="J588" s="15"/>
      <c r="K588" s="16"/>
      <c r="L588" s="15"/>
      <c r="M588" s="15"/>
      <c r="N588" s="12"/>
      <c r="O588" s="12"/>
      <c r="P588" s="12"/>
      <c r="Q588" s="12"/>
      <c r="R588" s="12"/>
    </row>
    <row r="589" spans="1:18" ht="15">
      <c r="A589" s="11" t="s">
        <v>1779</v>
      </c>
      <c r="B589" s="7" t="s">
        <v>659</v>
      </c>
      <c r="C589" s="12" t="s">
        <v>31</v>
      </c>
      <c r="D589" s="12" t="s">
        <v>660</v>
      </c>
      <c r="E589" s="12" t="s">
        <v>17</v>
      </c>
      <c r="F589" s="12"/>
      <c r="G589" s="12">
        <v>1</v>
      </c>
      <c r="H589" s="12"/>
      <c r="I589" s="15"/>
      <c r="J589" s="15"/>
      <c r="K589" s="16"/>
      <c r="L589" s="15"/>
      <c r="M589" s="15"/>
      <c r="N589" s="12"/>
      <c r="O589" s="12"/>
      <c r="P589" s="12"/>
      <c r="Q589" s="12"/>
      <c r="R589" s="12"/>
    </row>
    <row r="590" spans="1:18" ht="15">
      <c r="A590" s="11" t="s">
        <v>1780</v>
      </c>
      <c r="B590" s="7" t="s">
        <v>656</v>
      </c>
      <c r="C590" s="12" t="s">
        <v>31</v>
      </c>
      <c r="D590" s="12" t="s">
        <v>284</v>
      </c>
      <c r="E590" s="12" t="s">
        <v>17</v>
      </c>
      <c r="F590" s="12"/>
      <c r="G590" s="12">
        <v>6</v>
      </c>
      <c r="H590" s="12"/>
      <c r="I590" s="15"/>
      <c r="J590" s="15"/>
      <c r="K590" s="16"/>
      <c r="L590" s="15"/>
      <c r="M590" s="15"/>
      <c r="N590" s="12"/>
      <c r="O590" s="12"/>
      <c r="P590" s="12"/>
      <c r="Q590" s="12"/>
      <c r="R590" s="12"/>
    </row>
    <row r="591" spans="1:18" ht="15">
      <c r="A591" s="11" t="s">
        <v>1781</v>
      </c>
      <c r="B591" s="7" t="s">
        <v>661</v>
      </c>
      <c r="C591" s="12" t="s">
        <v>19</v>
      </c>
      <c r="D591" s="12" t="s">
        <v>84</v>
      </c>
      <c r="E591" s="12" t="s">
        <v>17</v>
      </c>
      <c r="F591" s="12"/>
      <c r="G591" s="12">
        <v>50</v>
      </c>
      <c r="H591" s="12"/>
      <c r="I591" s="15"/>
      <c r="J591" s="15"/>
      <c r="K591" s="16"/>
      <c r="L591" s="15"/>
      <c r="M591" s="15"/>
      <c r="N591" s="12"/>
      <c r="O591" s="12"/>
      <c r="P591" s="12"/>
      <c r="Q591" s="12"/>
      <c r="R591" s="12"/>
    </row>
    <row r="592" spans="1:18" ht="15">
      <c r="A592" s="11" t="s">
        <v>1782</v>
      </c>
      <c r="B592" s="7" t="s">
        <v>661</v>
      </c>
      <c r="C592" s="12" t="s">
        <v>71</v>
      </c>
      <c r="D592" s="12" t="s">
        <v>662</v>
      </c>
      <c r="E592" s="12" t="s">
        <v>17</v>
      </c>
      <c r="F592" s="12"/>
      <c r="G592" s="12">
        <v>32</v>
      </c>
      <c r="H592" s="12"/>
      <c r="I592" s="15"/>
      <c r="J592" s="15"/>
      <c r="K592" s="16"/>
      <c r="L592" s="15"/>
      <c r="M592" s="15"/>
      <c r="N592" s="12"/>
      <c r="O592" s="12"/>
      <c r="P592" s="12"/>
      <c r="Q592" s="12"/>
      <c r="R592" s="12"/>
    </row>
    <row r="593" spans="1:18" ht="15">
      <c r="A593" s="11" t="s">
        <v>1783</v>
      </c>
      <c r="B593" s="7" t="s">
        <v>815</v>
      </c>
      <c r="C593" s="12" t="s">
        <v>89</v>
      </c>
      <c r="D593" s="12" t="s">
        <v>26</v>
      </c>
      <c r="E593" s="12" t="s">
        <v>17</v>
      </c>
      <c r="F593" s="12"/>
      <c r="G593" s="12">
        <v>10</v>
      </c>
      <c r="H593" s="12"/>
      <c r="I593" s="15"/>
      <c r="J593" s="15"/>
      <c r="K593" s="16"/>
      <c r="L593" s="15"/>
      <c r="M593" s="15"/>
      <c r="N593" s="12"/>
      <c r="O593" s="12"/>
      <c r="P593" s="12"/>
      <c r="Q593" s="12"/>
      <c r="R593" s="12"/>
    </row>
    <row r="594" spans="1:18" ht="15">
      <c r="A594" s="11" t="s">
        <v>1784</v>
      </c>
      <c r="B594" s="7" t="s">
        <v>670</v>
      </c>
      <c r="C594" s="12" t="s">
        <v>19</v>
      </c>
      <c r="D594" s="12" t="s">
        <v>29</v>
      </c>
      <c r="E594" s="12" t="s">
        <v>17</v>
      </c>
      <c r="F594" s="12"/>
      <c r="G594" s="12">
        <v>50</v>
      </c>
      <c r="H594" s="12"/>
      <c r="I594" s="15"/>
      <c r="J594" s="15"/>
      <c r="K594" s="16"/>
      <c r="L594" s="15"/>
      <c r="M594" s="15"/>
      <c r="N594" s="12"/>
      <c r="O594" s="12"/>
      <c r="P594" s="12"/>
      <c r="Q594" s="12"/>
      <c r="R594" s="12"/>
    </row>
    <row r="595" spans="1:18" ht="15">
      <c r="A595" s="11" t="s">
        <v>1785</v>
      </c>
      <c r="B595" s="7" t="s">
        <v>669</v>
      </c>
      <c r="C595" s="12" t="s">
        <v>19</v>
      </c>
      <c r="D595" s="12" t="s">
        <v>29</v>
      </c>
      <c r="E595" s="12" t="s">
        <v>17</v>
      </c>
      <c r="F595" s="12"/>
      <c r="G595" s="12">
        <v>200</v>
      </c>
      <c r="H595" s="12"/>
      <c r="I595" s="15"/>
      <c r="J595" s="15"/>
      <c r="K595" s="16"/>
      <c r="L595" s="15"/>
      <c r="M595" s="15"/>
      <c r="N595" s="12"/>
      <c r="O595" s="12"/>
      <c r="P595" s="12"/>
      <c r="Q595" s="12"/>
      <c r="R595" s="12"/>
    </row>
    <row r="596" spans="1:18" ht="15">
      <c r="A596" s="11" t="s">
        <v>1786</v>
      </c>
      <c r="B596" s="7" t="s">
        <v>671</v>
      </c>
      <c r="C596" s="12" t="s">
        <v>163</v>
      </c>
      <c r="D596" s="12" t="s">
        <v>672</v>
      </c>
      <c r="E596" s="12" t="s">
        <v>17</v>
      </c>
      <c r="F596" s="12"/>
      <c r="G596" s="12">
        <v>100</v>
      </c>
      <c r="H596" s="12"/>
      <c r="I596" s="15"/>
      <c r="J596" s="15"/>
      <c r="K596" s="16"/>
      <c r="L596" s="15"/>
      <c r="M596" s="15"/>
      <c r="N596" s="12"/>
      <c r="O596" s="12"/>
      <c r="P596" s="12"/>
      <c r="Q596" s="12"/>
      <c r="R596" s="12"/>
    </row>
    <row r="597" spans="1:18" ht="15">
      <c r="A597" s="11" t="s">
        <v>1787</v>
      </c>
      <c r="B597" s="7" t="s">
        <v>671</v>
      </c>
      <c r="C597" s="12" t="s">
        <v>28</v>
      </c>
      <c r="D597" s="12" t="s">
        <v>673</v>
      </c>
      <c r="E597" s="12" t="s">
        <v>17</v>
      </c>
      <c r="F597" s="12"/>
      <c r="G597" s="12">
        <v>10</v>
      </c>
      <c r="H597" s="12"/>
      <c r="I597" s="15"/>
      <c r="J597" s="15"/>
      <c r="K597" s="16"/>
      <c r="L597" s="15"/>
      <c r="M597" s="15"/>
      <c r="N597" s="12"/>
      <c r="O597" s="12"/>
      <c r="P597" s="12"/>
      <c r="Q597" s="12"/>
      <c r="R597" s="12"/>
    </row>
    <row r="598" spans="1:18" ht="15">
      <c r="A598" s="11" t="s">
        <v>1788</v>
      </c>
      <c r="B598" s="7" t="s">
        <v>816</v>
      </c>
      <c r="C598" s="12" t="s">
        <v>19</v>
      </c>
      <c r="D598" s="12" t="s">
        <v>26</v>
      </c>
      <c r="E598" s="12" t="s">
        <v>17</v>
      </c>
      <c r="F598" s="12"/>
      <c r="G598" s="12">
        <v>240</v>
      </c>
      <c r="H598" s="12"/>
      <c r="I598" s="15"/>
      <c r="J598" s="15"/>
      <c r="K598" s="16"/>
      <c r="L598" s="15"/>
      <c r="M598" s="15"/>
      <c r="N598" s="12"/>
      <c r="O598" s="12"/>
      <c r="P598" s="12"/>
      <c r="Q598" s="12"/>
      <c r="R598" s="12"/>
    </row>
    <row r="599" spans="1:18" ht="15">
      <c r="A599" s="11" t="s">
        <v>1789</v>
      </c>
      <c r="B599" s="7" t="s">
        <v>674</v>
      </c>
      <c r="C599" s="12" t="s">
        <v>163</v>
      </c>
      <c r="D599" s="12" t="s">
        <v>112</v>
      </c>
      <c r="E599" s="12" t="s">
        <v>17</v>
      </c>
      <c r="F599" s="12"/>
      <c r="G599" s="12">
        <v>72</v>
      </c>
      <c r="H599" s="12"/>
      <c r="I599" s="15"/>
      <c r="J599" s="15"/>
      <c r="K599" s="16"/>
      <c r="L599" s="15"/>
      <c r="M599" s="15"/>
      <c r="N599" s="12"/>
      <c r="O599" s="12"/>
      <c r="P599" s="12"/>
      <c r="Q599" s="12"/>
      <c r="R599" s="12"/>
    </row>
    <row r="600" spans="1:18" ht="15">
      <c r="A600" s="11" t="s">
        <v>1790</v>
      </c>
      <c r="B600" s="7" t="s">
        <v>674</v>
      </c>
      <c r="C600" s="12" t="s">
        <v>163</v>
      </c>
      <c r="D600" s="12" t="s">
        <v>25</v>
      </c>
      <c r="E600" s="12" t="s">
        <v>17</v>
      </c>
      <c r="F600" s="12"/>
      <c r="G600" s="12">
        <v>408</v>
      </c>
      <c r="H600" s="12"/>
      <c r="I600" s="15"/>
      <c r="J600" s="15"/>
      <c r="K600" s="16"/>
      <c r="L600" s="15"/>
      <c r="M600" s="15"/>
      <c r="N600" s="12"/>
      <c r="O600" s="12"/>
      <c r="P600" s="12"/>
      <c r="Q600" s="12"/>
      <c r="R600" s="12"/>
    </row>
    <row r="601" spans="1:18" ht="15">
      <c r="A601" s="11" t="s">
        <v>1791</v>
      </c>
      <c r="B601" s="7" t="s">
        <v>675</v>
      </c>
      <c r="C601" s="12" t="s">
        <v>89</v>
      </c>
      <c r="D601" s="12" t="s">
        <v>26</v>
      </c>
      <c r="E601" s="12" t="s">
        <v>17</v>
      </c>
      <c r="F601" s="12"/>
      <c r="G601" s="12">
        <v>200</v>
      </c>
      <c r="H601" s="12"/>
      <c r="I601" s="15"/>
      <c r="J601" s="15"/>
      <c r="K601" s="16"/>
      <c r="L601" s="15"/>
      <c r="M601" s="15"/>
      <c r="N601" s="12"/>
      <c r="O601" s="12"/>
      <c r="P601" s="12"/>
      <c r="Q601" s="12"/>
      <c r="R601" s="12"/>
    </row>
    <row r="602" spans="1:18" ht="15">
      <c r="A602" s="11" t="s">
        <v>1792</v>
      </c>
      <c r="B602" s="7" t="s">
        <v>676</v>
      </c>
      <c r="C602" s="12" t="s">
        <v>28</v>
      </c>
      <c r="D602" s="12" t="s">
        <v>677</v>
      </c>
      <c r="E602" s="12" t="s">
        <v>17</v>
      </c>
      <c r="F602" s="12"/>
      <c r="G602" s="12">
        <v>5</v>
      </c>
      <c r="H602" s="12"/>
      <c r="I602" s="15"/>
      <c r="J602" s="15"/>
      <c r="K602" s="16"/>
      <c r="L602" s="15"/>
      <c r="M602" s="15"/>
      <c r="N602" s="12"/>
      <c r="O602" s="12"/>
      <c r="P602" s="12"/>
      <c r="Q602" s="12"/>
      <c r="R602" s="12"/>
    </row>
    <row r="603" spans="1:18" ht="15">
      <c r="A603" s="11" t="s">
        <v>1793</v>
      </c>
      <c r="B603" s="7" t="s">
        <v>678</v>
      </c>
      <c r="C603" s="12" t="s">
        <v>163</v>
      </c>
      <c r="D603" s="12" t="s">
        <v>152</v>
      </c>
      <c r="E603" s="12" t="s">
        <v>17</v>
      </c>
      <c r="F603" s="12"/>
      <c r="G603" s="12">
        <v>1500</v>
      </c>
      <c r="H603" s="12"/>
      <c r="I603" s="15"/>
      <c r="J603" s="15"/>
      <c r="K603" s="16"/>
      <c r="L603" s="15"/>
      <c r="M603" s="15"/>
      <c r="N603" s="12"/>
      <c r="O603" s="12"/>
      <c r="P603" s="12"/>
      <c r="Q603" s="12"/>
      <c r="R603" s="12"/>
    </row>
    <row r="604" spans="1:18" ht="15">
      <c r="A604" s="11" t="s">
        <v>1794</v>
      </c>
      <c r="B604" s="7" t="s">
        <v>679</v>
      </c>
      <c r="C604" s="12" t="s">
        <v>31</v>
      </c>
      <c r="D604" s="12" t="s">
        <v>680</v>
      </c>
      <c r="E604" s="12" t="s">
        <v>17</v>
      </c>
      <c r="F604" s="12"/>
      <c r="G604" s="12">
        <v>15</v>
      </c>
      <c r="H604" s="12"/>
      <c r="I604" s="15"/>
      <c r="J604" s="15"/>
      <c r="K604" s="16"/>
      <c r="L604" s="15"/>
      <c r="M604" s="15"/>
      <c r="N604" s="12"/>
      <c r="O604" s="12"/>
      <c r="P604" s="12"/>
      <c r="Q604" s="12"/>
      <c r="R604" s="12"/>
    </row>
    <row r="605" spans="1:18" ht="15">
      <c r="A605" s="11" t="s">
        <v>1795</v>
      </c>
      <c r="B605" s="7" t="s">
        <v>681</v>
      </c>
      <c r="C605" s="12" t="s">
        <v>19</v>
      </c>
      <c r="D605" s="12" t="s">
        <v>351</v>
      </c>
      <c r="E605" s="12" t="s">
        <v>17</v>
      </c>
      <c r="F605" s="12"/>
      <c r="G605" s="12">
        <v>84</v>
      </c>
      <c r="H605" s="12"/>
      <c r="I605" s="15"/>
      <c r="J605" s="15"/>
      <c r="K605" s="16"/>
      <c r="L605" s="15"/>
      <c r="M605" s="15"/>
      <c r="N605" s="12"/>
      <c r="O605" s="12"/>
      <c r="P605" s="12"/>
      <c r="Q605" s="12"/>
      <c r="R605" s="12"/>
    </row>
    <row r="606" spans="1:18" ht="15">
      <c r="A606" s="11" t="s">
        <v>1796</v>
      </c>
      <c r="B606" s="7" t="s">
        <v>681</v>
      </c>
      <c r="C606" s="12" t="s">
        <v>19</v>
      </c>
      <c r="D606" s="12" t="s">
        <v>103</v>
      </c>
      <c r="E606" s="12" t="s">
        <v>17</v>
      </c>
      <c r="F606" s="12"/>
      <c r="G606" s="12">
        <v>84</v>
      </c>
      <c r="H606" s="12"/>
      <c r="I606" s="15"/>
      <c r="J606" s="15"/>
      <c r="K606" s="16"/>
      <c r="L606" s="15"/>
      <c r="M606" s="15"/>
      <c r="N606" s="12"/>
      <c r="O606" s="12"/>
      <c r="P606" s="12"/>
      <c r="Q606" s="12"/>
      <c r="R606" s="12"/>
    </row>
    <row r="607" spans="1:18" ht="15">
      <c r="A607" s="11" t="s">
        <v>1797</v>
      </c>
      <c r="B607" s="7" t="s">
        <v>682</v>
      </c>
      <c r="C607" s="12" t="s">
        <v>58</v>
      </c>
      <c r="D607" s="12" t="s">
        <v>683</v>
      </c>
      <c r="E607" s="12" t="s">
        <v>17</v>
      </c>
      <c r="F607" s="12"/>
      <c r="G607" s="12">
        <v>1</v>
      </c>
      <c r="H607" s="12"/>
      <c r="I607" s="15"/>
      <c r="J607" s="15"/>
      <c r="K607" s="16"/>
      <c r="L607" s="15"/>
      <c r="M607" s="15"/>
      <c r="N607" s="12"/>
      <c r="O607" s="12"/>
      <c r="P607" s="12"/>
      <c r="Q607" s="12"/>
      <c r="R607" s="12"/>
    </row>
    <row r="608" spans="1:18" ht="15">
      <c r="A608" s="11" t="s">
        <v>1798</v>
      </c>
      <c r="B608" s="7" t="s">
        <v>684</v>
      </c>
      <c r="C608" s="12" t="s">
        <v>28</v>
      </c>
      <c r="D608" s="12" t="s">
        <v>685</v>
      </c>
      <c r="E608" s="12" t="s">
        <v>17</v>
      </c>
      <c r="F608" s="12"/>
      <c r="G608" s="12">
        <v>15</v>
      </c>
      <c r="H608" s="12"/>
      <c r="I608" s="15"/>
      <c r="J608" s="15"/>
      <c r="K608" s="16"/>
      <c r="L608" s="15"/>
      <c r="M608" s="15"/>
      <c r="N608" s="12"/>
      <c r="O608" s="12"/>
      <c r="P608" s="12"/>
      <c r="Q608" s="12"/>
      <c r="R608" s="12"/>
    </row>
    <row r="609" spans="1:18" ht="15">
      <c r="A609" s="11" t="s">
        <v>1799</v>
      </c>
      <c r="B609" s="7" t="s">
        <v>686</v>
      </c>
      <c r="C609" s="12" t="s">
        <v>450</v>
      </c>
      <c r="D609" s="12" t="s">
        <v>21</v>
      </c>
      <c r="E609" s="12" t="s">
        <v>17</v>
      </c>
      <c r="F609" s="12"/>
      <c r="G609" s="12">
        <v>2100</v>
      </c>
      <c r="H609" s="12"/>
      <c r="I609" s="15"/>
      <c r="J609" s="15"/>
      <c r="K609" s="16"/>
      <c r="L609" s="15"/>
      <c r="M609" s="15"/>
      <c r="N609" s="12"/>
      <c r="O609" s="12"/>
      <c r="P609" s="12"/>
      <c r="Q609" s="12"/>
      <c r="R609" s="12"/>
    </row>
    <row r="610" spans="1:18" ht="15">
      <c r="A610" s="11" t="s">
        <v>1800</v>
      </c>
      <c r="B610" s="7" t="s">
        <v>686</v>
      </c>
      <c r="C610" s="12" t="s">
        <v>19</v>
      </c>
      <c r="D610" s="12" t="s">
        <v>26</v>
      </c>
      <c r="E610" s="12" t="s">
        <v>17</v>
      </c>
      <c r="F610" s="12"/>
      <c r="G610" s="12">
        <v>180</v>
      </c>
      <c r="H610" s="12"/>
      <c r="I610" s="15"/>
      <c r="J610" s="15"/>
      <c r="K610" s="16"/>
      <c r="L610" s="15"/>
      <c r="M610" s="15"/>
      <c r="N610" s="12"/>
      <c r="O610" s="12"/>
      <c r="P610" s="12"/>
      <c r="Q610" s="12"/>
      <c r="R610" s="12"/>
    </row>
    <row r="611" spans="1:18" ht="15">
      <c r="A611" s="11" t="s">
        <v>1801</v>
      </c>
      <c r="B611" s="7" t="s">
        <v>686</v>
      </c>
      <c r="C611" s="12" t="s">
        <v>19</v>
      </c>
      <c r="D611" s="12" t="s">
        <v>23</v>
      </c>
      <c r="E611" s="12" t="s">
        <v>17</v>
      </c>
      <c r="F611" s="12"/>
      <c r="G611" s="12">
        <v>450</v>
      </c>
      <c r="H611" s="12"/>
      <c r="I611" s="15"/>
      <c r="J611" s="15"/>
      <c r="K611" s="16"/>
      <c r="L611" s="15"/>
      <c r="M611" s="15"/>
      <c r="N611" s="12"/>
      <c r="O611" s="12"/>
      <c r="P611" s="12"/>
      <c r="Q611" s="12"/>
      <c r="R611" s="12"/>
    </row>
    <row r="612" spans="1:18" ht="15">
      <c r="A612" s="11" t="s">
        <v>1802</v>
      </c>
      <c r="B612" s="7" t="s">
        <v>686</v>
      </c>
      <c r="C612" s="12" t="s">
        <v>28</v>
      </c>
      <c r="D612" s="12" t="s">
        <v>687</v>
      </c>
      <c r="E612" s="12" t="s">
        <v>17</v>
      </c>
      <c r="F612" s="12"/>
      <c r="G612" s="12">
        <v>75</v>
      </c>
      <c r="H612" s="12"/>
      <c r="I612" s="15"/>
      <c r="J612" s="15"/>
      <c r="K612" s="16"/>
      <c r="L612" s="15"/>
      <c r="M612" s="15"/>
      <c r="N612" s="12"/>
      <c r="O612" s="12"/>
      <c r="P612" s="12"/>
      <c r="Q612" s="12"/>
      <c r="R612" s="12"/>
    </row>
    <row r="613" spans="1:18" ht="15">
      <c r="A613" s="11" t="s">
        <v>1803</v>
      </c>
      <c r="B613" s="7" t="s">
        <v>686</v>
      </c>
      <c r="C613" s="12" t="s">
        <v>19</v>
      </c>
      <c r="D613" s="12" t="s">
        <v>25</v>
      </c>
      <c r="E613" s="12" t="s">
        <v>17</v>
      </c>
      <c r="F613" s="12"/>
      <c r="G613" s="12">
        <v>90</v>
      </c>
      <c r="H613" s="12"/>
      <c r="I613" s="15"/>
      <c r="J613" s="15"/>
      <c r="K613" s="16"/>
      <c r="L613" s="15"/>
      <c r="M613" s="15"/>
      <c r="N613" s="12"/>
      <c r="O613" s="12"/>
      <c r="P613" s="12"/>
      <c r="Q613" s="12"/>
      <c r="R613" s="12"/>
    </row>
    <row r="614" spans="1:18" ht="15">
      <c r="A614" s="11" t="s">
        <v>1804</v>
      </c>
      <c r="B614" s="7" t="s">
        <v>688</v>
      </c>
      <c r="C614" s="12" t="s">
        <v>19</v>
      </c>
      <c r="D614" s="12" t="s">
        <v>101</v>
      </c>
      <c r="E614" s="12" t="s">
        <v>17</v>
      </c>
      <c r="F614" s="12"/>
      <c r="G614" s="12">
        <v>100</v>
      </c>
      <c r="H614" s="12"/>
      <c r="I614" s="15"/>
      <c r="J614" s="15"/>
      <c r="K614" s="16"/>
      <c r="L614" s="15"/>
      <c r="M614" s="15"/>
      <c r="N614" s="12"/>
      <c r="O614" s="12"/>
      <c r="P614" s="12"/>
      <c r="Q614" s="12"/>
      <c r="R614" s="12"/>
    </row>
    <row r="615" spans="1:18" ht="15">
      <c r="A615" s="11" t="s">
        <v>1805</v>
      </c>
      <c r="B615" s="7" t="s">
        <v>688</v>
      </c>
      <c r="C615" s="12" t="s">
        <v>19</v>
      </c>
      <c r="D615" s="12" t="s">
        <v>102</v>
      </c>
      <c r="E615" s="12" t="s">
        <v>17</v>
      </c>
      <c r="F615" s="12"/>
      <c r="G615" s="12">
        <v>100</v>
      </c>
      <c r="H615" s="12"/>
      <c r="I615" s="15"/>
      <c r="J615" s="15"/>
      <c r="K615" s="16"/>
      <c r="L615" s="15"/>
      <c r="M615" s="15"/>
      <c r="N615" s="12"/>
      <c r="O615" s="12"/>
      <c r="P615" s="12"/>
      <c r="Q615" s="12"/>
      <c r="R615" s="12"/>
    </row>
    <row r="616" spans="1:18" ht="15">
      <c r="A616" s="11" t="s">
        <v>1806</v>
      </c>
      <c r="B616" s="7" t="s">
        <v>688</v>
      </c>
      <c r="C616" s="12" t="s">
        <v>19</v>
      </c>
      <c r="D616" s="12" t="s">
        <v>35</v>
      </c>
      <c r="E616" s="12" t="s">
        <v>17</v>
      </c>
      <c r="F616" s="12"/>
      <c r="G616" s="12">
        <v>150</v>
      </c>
      <c r="H616" s="12"/>
      <c r="I616" s="15"/>
      <c r="J616" s="15"/>
      <c r="K616" s="16"/>
      <c r="L616" s="15"/>
      <c r="M616" s="15"/>
      <c r="N616" s="12"/>
      <c r="O616" s="12"/>
      <c r="P616" s="12"/>
      <c r="Q616" s="12"/>
      <c r="R616" s="12"/>
    </row>
    <row r="617" spans="1:18" ht="15">
      <c r="A617" s="11" t="s">
        <v>1807</v>
      </c>
      <c r="B617" s="7" t="s">
        <v>689</v>
      </c>
      <c r="C617" s="12" t="s">
        <v>19</v>
      </c>
      <c r="D617" s="12" t="s">
        <v>380</v>
      </c>
      <c r="E617" s="12" t="s">
        <v>17</v>
      </c>
      <c r="F617" s="12"/>
      <c r="G617" s="12">
        <v>100</v>
      </c>
      <c r="H617" s="12"/>
      <c r="I617" s="15"/>
      <c r="J617" s="15"/>
      <c r="K617" s="16"/>
      <c r="L617" s="15"/>
      <c r="M617" s="15"/>
      <c r="N617" s="12"/>
      <c r="O617" s="12"/>
      <c r="P617" s="12"/>
      <c r="Q617" s="12"/>
      <c r="R617" s="12"/>
    </row>
    <row r="618" spans="1:18" ht="15">
      <c r="A618" s="11" t="s">
        <v>1808</v>
      </c>
      <c r="B618" s="7" t="s">
        <v>689</v>
      </c>
      <c r="C618" s="12" t="s">
        <v>19</v>
      </c>
      <c r="D618" s="12" t="s">
        <v>81</v>
      </c>
      <c r="E618" s="12" t="s">
        <v>17</v>
      </c>
      <c r="F618" s="12"/>
      <c r="G618" s="12">
        <v>100</v>
      </c>
      <c r="H618" s="12"/>
      <c r="I618" s="15"/>
      <c r="J618" s="15"/>
      <c r="K618" s="16"/>
      <c r="L618" s="15"/>
      <c r="M618" s="15"/>
      <c r="N618" s="12"/>
      <c r="O618" s="12"/>
      <c r="P618" s="12"/>
      <c r="Q618" s="12"/>
      <c r="R618" s="12"/>
    </row>
    <row r="619" spans="1:18" ht="15">
      <c r="A619" s="11" t="s">
        <v>1809</v>
      </c>
      <c r="B619" s="7" t="s">
        <v>689</v>
      </c>
      <c r="C619" s="12" t="s">
        <v>28</v>
      </c>
      <c r="D619" s="12" t="s">
        <v>690</v>
      </c>
      <c r="E619" s="12" t="s">
        <v>17</v>
      </c>
      <c r="F619" s="12"/>
      <c r="G619" s="12">
        <v>400</v>
      </c>
      <c r="H619" s="12"/>
      <c r="I619" s="15"/>
      <c r="J619" s="15"/>
      <c r="K619" s="16"/>
      <c r="L619" s="15"/>
      <c r="M619" s="15"/>
      <c r="N619" s="12"/>
      <c r="O619" s="12"/>
      <c r="P619" s="12"/>
      <c r="Q619" s="12"/>
      <c r="R619" s="12"/>
    </row>
    <row r="620" spans="1:18" ht="15">
      <c r="A620" s="11" t="s">
        <v>1810</v>
      </c>
      <c r="B620" s="7" t="s">
        <v>691</v>
      </c>
      <c r="C620" s="12" t="s">
        <v>139</v>
      </c>
      <c r="D620" s="12" t="s">
        <v>692</v>
      </c>
      <c r="E620" s="12" t="s">
        <v>17</v>
      </c>
      <c r="F620" s="12"/>
      <c r="G620" s="12">
        <v>60</v>
      </c>
      <c r="H620" s="12"/>
      <c r="I620" s="15"/>
      <c r="J620" s="15"/>
      <c r="K620" s="16"/>
      <c r="L620" s="15"/>
      <c r="M620" s="15"/>
      <c r="N620" s="12"/>
      <c r="O620" s="12"/>
      <c r="P620" s="12"/>
      <c r="Q620" s="12"/>
      <c r="R620" s="12"/>
    </row>
    <row r="621" spans="1:18" ht="15">
      <c r="A621" s="11" t="s">
        <v>1811</v>
      </c>
      <c r="B621" s="7" t="s">
        <v>691</v>
      </c>
      <c r="C621" s="12" t="s">
        <v>39</v>
      </c>
      <c r="D621" s="12" t="s">
        <v>693</v>
      </c>
      <c r="E621" s="12" t="s">
        <v>17</v>
      </c>
      <c r="F621" s="12"/>
      <c r="G621" s="12">
        <v>50</v>
      </c>
      <c r="H621" s="12"/>
      <c r="I621" s="15"/>
      <c r="J621" s="15"/>
      <c r="K621" s="16"/>
      <c r="L621" s="15"/>
      <c r="M621" s="15"/>
      <c r="N621" s="12"/>
      <c r="O621" s="12"/>
      <c r="P621" s="12"/>
      <c r="Q621" s="12"/>
      <c r="R621" s="12"/>
    </row>
    <row r="622" spans="1:18" ht="15">
      <c r="A622" s="11" t="s">
        <v>1812</v>
      </c>
      <c r="B622" s="7" t="s">
        <v>691</v>
      </c>
      <c r="C622" s="12" t="s">
        <v>19</v>
      </c>
      <c r="D622" s="12" t="s">
        <v>692</v>
      </c>
      <c r="E622" s="12" t="s">
        <v>17</v>
      </c>
      <c r="F622" s="12"/>
      <c r="G622" s="12">
        <v>100</v>
      </c>
      <c r="H622" s="12"/>
      <c r="I622" s="15"/>
      <c r="J622" s="15"/>
      <c r="K622" s="16"/>
      <c r="L622" s="15"/>
      <c r="M622" s="15"/>
      <c r="N622" s="12"/>
      <c r="O622" s="12"/>
      <c r="P622" s="12"/>
      <c r="Q622" s="12"/>
      <c r="R622" s="12"/>
    </row>
    <row r="623" spans="1:18" ht="15">
      <c r="A623" s="11" t="s">
        <v>1813</v>
      </c>
      <c r="B623" s="7" t="s">
        <v>694</v>
      </c>
      <c r="C623" s="12" t="s">
        <v>89</v>
      </c>
      <c r="D623" s="12" t="s">
        <v>29</v>
      </c>
      <c r="E623" s="12" t="s">
        <v>17</v>
      </c>
      <c r="F623" s="12"/>
      <c r="G623" s="12">
        <v>100</v>
      </c>
      <c r="H623" s="12"/>
      <c r="I623" s="15"/>
      <c r="J623" s="15"/>
      <c r="K623" s="16"/>
      <c r="L623" s="15"/>
      <c r="M623" s="15"/>
      <c r="N623" s="12"/>
      <c r="O623" s="12"/>
      <c r="P623" s="12"/>
      <c r="Q623" s="12"/>
      <c r="R623" s="12"/>
    </row>
    <row r="624" spans="1:18" ht="15">
      <c r="A624" s="11" t="s">
        <v>1814</v>
      </c>
      <c r="B624" s="7" t="s">
        <v>694</v>
      </c>
      <c r="C624" s="12" t="s">
        <v>89</v>
      </c>
      <c r="D624" s="12" t="s">
        <v>84</v>
      </c>
      <c r="E624" s="12" t="s">
        <v>17</v>
      </c>
      <c r="F624" s="12"/>
      <c r="G624" s="12">
        <v>500</v>
      </c>
      <c r="H624" s="12"/>
      <c r="I624" s="15"/>
      <c r="J624" s="15"/>
      <c r="K624" s="16"/>
      <c r="L624" s="15"/>
      <c r="M624" s="15"/>
      <c r="N624" s="12"/>
      <c r="O624" s="12"/>
      <c r="P624" s="12"/>
      <c r="Q624" s="12"/>
      <c r="R624" s="12"/>
    </row>
    <row r="625" spans="1:18" ht="15">
      <c r="A625" s="11" t="s">
        <v>1815</v>
      </c>
      <c r="B625" s="7" t="s">
        <v>817</v>
      </c>
      <c r="C625" s="12" t="s">
        <v>28</v>
      </c>
      <c r="D625" s="12" t="s">
        <v>215</v>
      </c>
      <c r="E625" s="12" t="s">
        <v>17</v>
      </c>
      <c r="F625" s="12"/>
      <c r="G625" s="12">
        <v>25</v>
      </c>
      <c r="H625" s="12"/>
      <c r="I625" s="15"/>
      <c r="J625" s="15"/>
      <c r="K625" s="16"/>
      <c r="L625" s="15"/>
      <c r="M625" s="15"/>
      <c r="N625" s="12"/>
      <c r="O625" s="12"/>
      <c r="P625" s="12"/>
      <c r="Q625" s="12"/>
      <c r="R625" s="12"/>
    </row>
    <row r="626" spans="1:18" ht="15">
      <c r="A626" s="11" t="s">
        <v>1816</v>
      </c>
      <c r="B626" s="7" t="s">
        <v>818</v>
      </c>
      <c r="C626" s="12" t="s">
        <v>19</v>
      </c>
      <c r="D626" s="12" t="s">
        <v>25</v>
      </c>
      <c r="E626" s="12" t="s">
        <v>17</v>
      </c>
      <c r="F626" s="12"/>
      <c r="G626" s="12">
        <v>120</v>
      </c>
      <c r="H626" s="12"/>
      <c r="I626" s="15"/>
      <c r="J626" s="15"/>
      <c r="K626" s="16"/>
      <c r="L626" s="15"/>
      <c r="M626" s="15"/>
      <c r="N626" s="12"/>
      <c r="O626" s="12"/>
      <c r="P626" s="12"/>
      <c r="Q626" s="12"/>
      <c r="R626" s="12"/>
    </row>
    <row r="627" spans="1:18" ht="15">
      <c r="A627" s="11" t="s">
        <v>1817</v>
      </c>
      <c r="B627" s="7" t="s">
        <v>819</v>
      </c>
      <c r="C627" s="12" t="s">
        <v>19</v>
      </c>
      <c r="D627" s="12" t="s">
        <v>287</v>
      </c>
      <c r="E627" s="12" t="s">
        <v>17</v>
      </c>
      <c r="F627" s="12"/>
      <c r="G627" s="12">
        <v>112</v>
      </c>
      <c r="H627" s="12"/>
      <c r="I627" s="15"/>
      <c r="J627" s="15"/>
      <c r="K627" s="16"/>
      <c r="L627" s="15"/>
      <c r="M627" s="15"/>
      <c r="N627" s="12"/>
      <c r="O627" s="12"/>
      <c r="P627" s="12"/>
      <c r="Q627" s="12"/>
      <c r="R627" s="12"/>
    </row>
    <row r="628" spans="1:18" ht="15">
      <c r="A628" s="11" t="s">
        <v>1818</v>
      </c>
      <c r="B628" s="7" t="s">
        <v>695</v>
      </c>
      <c r="C628" s="12" t="s">
        <v>19</v>
      </c>
      <c r="D628" s="12" t="s">
        <v>168</v>
      </c>
      <c r="E628" s="12" t="s">
        <v>17</v>
      </c>
      <c r="F628" s="12"/>
      <c r="G628" s="12">
        <v>420</v>
      </c>
      <c r="H628" s="12"/>
      <c r="I628" s="15"/>
      <c r="J628" s="15"/>
      <c r="K628" s="16"/>
      <c r="L628" s="15"/>
      <c r="M628" s="15"/>
      <c r="N628" s="12"/>
      <c r="O628" s="12"/>
      <c r="P628" s="12"/>
      <c r="Q628" s="12"/>
      <c r="R628" s="12"/>
    </row>
    <row r="629" spans="1:18" ht="15">
      <c r="A629" s="11" t="s">
        <v>1819</v>
      </c>
      <c r="B629" s="7" t="s">
        <v>701</v>
      </c>
      <c r="C629" s="12" t="s">
        <v>19</v>
      </c>
      <c r="D629" s="12" t="s">
        <v>310</v>
      </c>
      <c r="E629" s="12" t="s">
        <v>17</v>
      </c>
      <c r="F629" s="12"/>
      <c r="G629" s="12">
        <v>750</v>
      </c>
      <c r="H629" s="12"/>
      <c r="I629" s="15"/>
      <c r="J629" s="15"/>
      <c r="K629" s="16"/>
      <c r="L629" s="15"/>
      <c r="M629" s="15"/>
      <c r="N629" s="12"/>
      <c r="O629" s="12"/>
      <c r="P629" s="12"/>
      <c r="Q629" s="12"/>
      <c r="R629" s="12"/>
    </row>
    <row r="630" spans="1:18" ht="15">
      <c r="A630" s="11" t="s">
        <v>1820</v>
      </c>
      <c r="B630" s="7" t="s">
        <v>820</v>
      </c>
      <c r="C630" s="12" t="s">
        <v>307</v>
      </c>
      <c r="D630" s="12" t="s">
        <v>305</v>
      </c>
      <c r="E630" s="12" t="s">
        <v>17</v>
      </c>
      <c r="F630" s="12"/>
      <c r="G630" s="12">
        <v>6</v>
      </c>
      <c r="H630" s="12"/>
      <c r="I630" s="15"/>
      <c r="J630" s="15"/>
      <c r="K630" s="16"/>
      <c r="L630" s="15"/>
      <c r="M630" s="15"/>
      <c r="N630" s="12"/>
      <c r="O630" s="12"/>
      <c r="P630" s="12"/>
      <c r="Q630" s="12"/>
      <c r="R630" s="12"/>
    </row>
    <row r="631" spans="1:18" ht="15">
      <c r="A631" s="11" t="s">
        <v>1821</v>
      </c>
      <c r="B631" s="7" t="s">
        <v>702</v>
      </c>
      <c r="C631" s="12" t="s">
        <v>19</v>
      </c>
      <c r="D631" s="12" t="s">
        <v>112</v>
      </c>
      <c r="E631" s="12" t="s">
        <v>17</v>
      </c>
      <c r="F631" s="12"/>
      <c r="G631" s="12">
        <v>180</v>
      </c>
      <c r="H631" s="12"/>
      <c r="I631" s="15"/>
      <c r="J631" s="15"/>
      <c r="K631" s="16"/>
      <c r="L631" s="15"/>
      <c r="M631" s="15"/>
      <c r="N631" s="12"/>
      <c r="O631" s="12"/>
      <c r="P631" s="12"/>
      <c r="Q631" s="12"/>
      <c r="R631" s="12"/>
    </row>
    <row r="632" spans="1:18" ht="15">
      <c r="A632" s="11" t="s">
        <v>1822</v>
      </c>
      <c r="B632" s="7" t="s">
        <v>702</v>
      </c>
      <c r="C632" s="12" t="s">
        <v>19</v>
      </c>
      <c r="D632" s="12" t="s">
        <v>21</v>
      </c>
      <c r="E632" s="12" t="s">
        <v>17</v>
      </c>
      <c r="F632" s="12"/>
      <c r="G632" s="12">
        <v>60</v>
      </c>
      <c r="H632" s="12"/>
      <c r="I632" s="15"/>
      <c r="J632" s="15"/>
      <c r="K632" s="16"/>
      <c r="L632" s="15"/>
      <c r="M632" s="15"/>
      <c r="N632" s="12"/>
      <c r="O632" s="12"/>
      <c r="P632" s="12"/>
      <c r="Q632" s="12"/>
      <c r="R632" s="12"/>
    </row>
    <row r="633" spans="1:18" ht="15">
      <c r="A633" s="11" t="s">
        <v>1823</v>
      </c>
      <c r="B633" s="7" t="s">
        <v>703</v>
      </c>
      <c r="C633" s="12" t="s">
        <v>19</v>
      </c>
      <c r="D633" s="12" t="s">
        <v>137</v>
      </c>
      <c r="E633" s="12" t="s">
        <v>17</v>
      </c>
      <c r="F633" s="12"/>
      <c r="G633" s="12">
        <v>364</v>
      </c>
      <c r="H633" s="12"/>
      <c r="I633" s="15"/>
      <c r="J633" s="15"/>
      <c r="K633" s="16"/>
      <c r="L633" s="15"/>
      <c r="M633" s="15"/>
      <c r="N633" s="12"/>
      <c r="O633" s="12"/>
      <c r="P633" s="12"/>
      <c r="Q633" s="12"/>
      <c r="R633" s="12"/>
    </row>
    <row r="634" spans="1:18" ht="15">
      <c r="A634" s="11" t="s">
        <v>1824</v>
      </c>
      <c r="B634" s="7" t="s">
        <v>704</v>
      </c>
      <c r="C634" s="12" t="s">
        <v>19</v>
      </c>
      <c r="D634" s="12" t="s">
        <v>144</v>
      </c>
      <c r="E634" s="12" t="s">
        <v>17</v>
      </c>
      <c r="F634" s="12"/>
      <c r="G634" s="12">
        <v>780</v>
      </c>
      <c r="H634" s="12"/>
      <c r="I634" s="15"/>
      <c r="J634" s="15"/>
      <c r="K634" s="16"/>
      <c r="L634" s="15"/>
      <c r="M634" s="15"/>
      <c r="N634" s="12"/>
      <c r="O634" s="12"/>
      <c r="P634" s="12"/>
      <c r="Q634" s="12"/>
      <c r="R634" s="12"/>
    </row>
    <row r="635" spans="1:18" ht="15">
      <c r="A635" s="11" t="s">
        <v>1825</v>
      </c>
      <c r="B635" s="7" t="s">
        <v>704</v>
      </c>
      <c r="C635" s="12" t="s">
        <v>19</v>
      </c>
      <c r="D635" s="12" t="s">
        <v>35</v>
      </c>
      <c r="E635" s="12" t="s">
        <v>17</v>
      </c>
      <c r="F635" s="12"/>
      <c r="G635" s="12">
        <v>6750</v>
      </c>
      <c r="H635" s="12"/>
      <c r="I635" s="15"/>
      <c r="J635" s="15"/>
      <c r="K635" s="16"/>
      <c r="L635" s="15"/>
      <c r="M635" s="15"/>
      <c r="N635" s="12"/>
      <c r="O635" s="12"/>
      <c r="P635" s="12"/>
      <c r="Q635" s="12"/>
      <c r="R635" s="12"/>
    </row>
    <row r="636" spans="1:18" ht="15">
      <c r="A636" s="11" t="s">
        <v>1826</v>
      </c>
      <c r="B636" s="7" t="s">
        <v>704</v>
      </c>
      <c r="C636" s="12" t="s">
        <v>19</v>
      </c>
      <c r="D636" s="12" t="s">
        <v>101</v>
      </c>
      <c r="E636" s="12" t="s">
        <v>17</v>
      </c>
      <c r="F636" s="12"/>
      <c r="G636" s="12">
        <v>1800</v>
      </c>
      <c r="H636" s="12"/>
      <c r="I636" s="15"/>
      <c r="J636" s="15"/>
      <c r="K636" s="16"/>
      <c r="L636" s="15"/>
      <c r="M636" s="15"/>
      <c r="N636" s="12"/>
      <c r="O636" s="12"/>
      <c r="P636" s="12"/>
      <c r="Q636" s="12"/>
      <c r="R636" s="12"/>
    </row>
    <row r="637" spans="1:18" ht="15">
      <c r="A637" s="11" t="s">
        <v>1827</v>
      </c>
      <c r="B637" s="7" t="s">
        <v>704</v>
      </c>
      <c r="C637" s="12" t="s">
        <v>19</v>
      </c>
      <c r="D637" s="12" t="s">
        <v>102</v>
      </c>
      <c r="E637" s="12" t="s">
        <v>17</v>
      </c>
      <c r="F637" s="12"/>
      <c r="G637" s="12">
        <v>60</v>
      </c>
      <c r="H637" s="12"/>
      <c r="I637" s="15"/>
      <c r="J637" s="15"/>
      <c r="K637" s="16"/>
      <c r="L637" s="15"/>
      <c r="M637" s="15"/>
      <c r="N637" s="12"/>
      <c r="O637" s="12"/>
      <c r="P637" s="12"/>
      <c r="Q637" s="12"/>
      <c r="R637" s="12"/>
    </row>
    <row r="638" spans="1:18" ht="15">
      <c r="A638" s="11" t="s">
        <v>1828</v>
      </c>
      <c r="B638" s="7" t="s">
        <v>704</v>
      </c>
      <c r="C638" s="12" t="s">
        <v>28</v>
      </c>
      <c r="D638" s="12" t="s">
        <v>705</v>
      </c>
      <c r="E638" s="12" t="s">
        <v>17</v>
      </c>
      <c r="F638" s="12"/>
      <c r="G638" s="12">
        <v>5</v>
      </c>
      <c r="H638" s="12"/>
      <c r="I638" s="15"/>
      <c r="J638" s="15"/>
      <c r="K638" s="16"/>
      <c r="L638" s="15"/>
      <c r="M638" s="15"/>
      <c r="N638" s="12"/>
      <c r="O638" s="12"/>
      <c r="P638" s="12"/>
      <c r="Q638" s="12"/>
      <c r="R638" s="12"/>
    </row>
    <row r="639" spans="1:18" ht="15">
      <c r="A639" s="11" t="s">
        <v>1829</v>
      </c>
      <c r="B639" s="7" t="s">
        <v>706</v>
      </c>
      <c r="C639" s="12" t="s">
        <v>19</v>
      </c>
      <c r="D639" s="12" t="s">
        <v>707</v>
      </c>
      <c r="E639" s="12" t="s">
        <v>17</v>
      </c>
      <c r="F639" s="12"/>
      <c r="G639" s="12">
        <v>3720</v>
      </c>
      <c r="H639" s="12"/>
      <c r="I639" s="15"/>
      <c r="J639" s="15"/>
      <c r="K639" s="16"/>
      <c r="L639" s="15"/>
      <c r="M639" s="15"/>
      <c r="N639" s="12"/>
      <c r="O639" s="12"/>
      <c r="P639" s="12"/>
      <c r="Q639" s="12"/>
      <c r="R639" s="12"/>
    </row>
    <row r="640" spans="1:18" ht="15">
      <c r="A640" s="11" t="s">
        <v>1830</v>
      </c>
      <c r="B640" s="7" t="s">
        <v>708</v>
      </c>
      <c r="C640" s="12" t="s">
        <v>19</v>
      </c>
      <c r="D640" s="12" t="s">
        <v>66</v>
      </c>
      <c r="E640" s="12" t="s">
        <v>17</v>
      </c>
      <c r="F640" s="12"/>
      <c r="G640" s="12">
        <v>28</v>
      </c>
      <c r="H640" s="12"/>
      <c r="I640" s="15"/>
      <c r="J640" s="15"/>
      <c r="K640" s="16"/>
      <c r="L640" s="15"/>
      <c r="M640" s="15"/>
      <c r="N640" s="12"/>
      <c r="O640" s="12"/>
      <c r="P640" s="12"/>
      <c r="Q640" s="12"/>
      <c r="R640" s="12"/>
    </row>
    <row r="641" spans="1:18" ht="15">
      <c r="A641" s="11" t="s">
        <v>1831</v>
      </c>
      <c r="B641" s="7" t="s">
        <v>708</v>
      </c>
      <c r="C641" s="12" t="s">
        <v>19</v>
      </c>
      <c r="D641" s="12" t="s">
        <v>137</v>
      </c>
      <c r="E641" s="12" t="s">
        <v>17</v>
      </c>
      <c r="F641" s="12"/>
      <c r="G641" s="12">
        <v>56</v>
      </c>
      <c r="H641" s="12"/>
      <c r="I641" s="15"/>
      <c r="J641" s="15"/>
      <c r="K641" s="16"/>
      <c r="L641" s="15"/>
      <c r="M641" s="15"/>
      <c r="N641" s="12"/>
      <c r="O641" s="12"/>
      <c r="P641" s="12"/>
      <c r="Q641" s="12"/>
      <c r="R641" s="12"/>
    </row>
    <row r="642" spans="1:18" ht="15">
      <c r="A642" s="11" t="s">
        <v>1832</v>
      </c>
      <c r="B642" s="7" t="s">
        <v>709</v>
      </c>
      <c r="C642" s="12" t="s">
        <v>19</v>
      </c>
      <c r="D642" s="12" t="s">
        <v>710</v>
      </c>
      <c r="E642" s="12" t="s">
        <v>17</v>
      </c>
      <c r="F642" s="12"/>
      <c r="G642" s="12">
        <v>60</v>
      </c>
      <c r="H642" s="12"/>
      <c r="I642" s="15"/>
      <c r="J642" s="15"/>
      <c r="K642" s="16"/>
      <c r="L642" s="15"/>
      <c r="M642" s="15"/>
      <c r="N642" s="12"/>
      <c r="O642" s="12"/>
      <c r="P642" s="12"/>
      <c r="Q642" s="12"/>
      <c r="R642" s="12"/>
    </row>
    <row r="643" spans="1:18" ht="15">
      <c r="A643" s="11" t="s">
        <v>1833</v>
      </c>
      <c r="B643" s="7" t="s">
        <v>711</v>
      </c>
      <c r="C643" s="12" t="s">
        <v>19</v>
      </c>
      <c r="D643" s="12" t="s">
        <v>25</v>
      </c>
      <c r="E643" s="12" t="s">
        <v>17</v>
      </c>
      <c r="F643" s="12"/>
      <c r="G643" s="12">
        <v>30</v>
      </c>
      <c r="H643" s="12"/>
      <c r="I643" s="15"/>
      <c r="J643" s="15"/>
      <c r="K643" s="16"/>
      <c r="L643" s="15"/>
      <c r="M643" s="15"/>
      <c r="N643" s="12"/>
      <c r="O643" s="12"/>
      <c r="P643" s="12"/>
      <c r="Q643" s="12"/>
      <c r="R643" s="12"/>
    </row>
    <row r="644" spans="1:18" ht="15">
      <c r="A644" s="11" t="s">
        <v>1834</v>
      </c>
      <c r="B644" s="7" t="s">
        <v>712</v>
      </c>
      <c r="C644" s="12" t="s">
        <v>39</v>
      </c>
      <c r="D644" s="12" t="s">
        <v>205</v>
      </c>
      <c r="E644" s="12" t="s">
        <v>17</v>
      </c>
      <c r="F644" s="12"/>
      <c r="G644" s="12">
        <v>125</v>
      </c>
      <c r="H644" s="12"/>
      <c r="I644" s="15"/>
      <c r="J644" s="15"/>
      <c r="K644" s="16"/>
      <c r="L644" s="15"/>
      <c r="M644" s="15"/>
      <c r="N644" s="12"/>
      <c r="O644" s="12"/>
      <c r="P644" s="12"/>
      <c r="Q644" s="12"/>
      <c r="R644" s="12"/>
    </row>
    <row r="645" spans="1:18" ht="15">
      <c r="A645" s="11" t="s">
        <v>1835</v>
      </c>
      <c r="B645" s="7" t="s">
        <v>713</v>
      </c>
      <c r="C645" s="12" t="s">
        <v>19</v>
      </c>
      <c r="D645" s="12" t="s">
        <v>168</v>
      </c>
      <c r="E645" s="12" t="s">
        <v>17</v>
      </c>
      <c r="F645" s="12"/>
      <c r="G645" s="12">
        <v>400</v>
      </c>
      <c r="H645" s="12"/>
      <c r="I645" s="15"/>
      <c r="J645" s="15"/>
      <c r="K645" s="16"/>
      <c r="L645" s="15"/>
      <c r="M645" s="15"/>
      <c r="N645" s="12"/>
      <c r="O645" s="12"/>
      <c r="P645" s="12"/>
      <c r="Q645" s="12"/>
      <c r="R645" s="12"/>
    </row>
    <row r="646" spans="1:18" ht="15">
      <c r="A646" s="11" t="s">
        <v>1836</v>
      </c>
      <c r="B646" s="7" t="s">
        <v>714</v>
      </c>
      <c r="C646" s="12" t="s">
        <v>19</v>
      </c>
      <c r="D646" s="12" t="s">
        <v>715</v>
      </c>
      <c r="E646" s="12" t="s">
        <v>17</v>
      </c>
      <c r="F646" s="12"/>
      <c r="G646" s="12">
        <v>168</v>
      </c>
      <c r="H646" s="12"/>
      <c r="I646" s="15"/>
      <c r="J646" s="15"/>
      <c r="K646" s="16"/>
      <c r="L646" s="15"/>
      <c r="M646" s="15"/>
      <c r="N646" s="12"/>
      <c r="O646" s="12"/>
      <c r="P646" s="12"/>
      <c r="Q646" s="12"/>
      <c r="R646" s="12"/>
    </row>
    <row r="647" spans="1:18" ht="15">
      <c r="A647" s="11" t="s">
        <v>1837</v>
      </c>
      <c r="B647" s="7" t="s">
        <v>714</v>
      </c>
      <c r="C647" s="12" t="s">
        <v>19</v>
      </c>
      <c r="D647" s="12" t="s">
        <v>351</v>
      </c>
      <c r="E647" s="12" t="s">
        <v>17</v>
      </c>
      <c r="F647" s="12"/>
      <c r="G647" s="12">
        <v>84</v>
      </c>
      <c r="H647" s="12"/>
      <c r="I647" s="15"/>
      <c r="J647" s="15"/>
      <c r="K647" s="16"/>
      <c r="L647" s="15"/>
      <c r="M647" s="15"/>
      <c r="N647" s="12"/>
      <c r="O647" s="12"/>
      <c r="P647" s="12"/>
      <c r="Q647" s="12"/>
      <c r="R647" s="12"/>
    </row>
    <row r="648" spans="1:18" ht="15">
      <c r="A648" s="11" t="s">
        <v>1838</v>
      </c>
      <c r="B648" s="7" t="s">
        <v>716</v>
      </c>
      <c r="C648" s="12" t="s">
        <v>56</v>
      </c>
      <c r="D648" s="12" t="s">
        <v>57</v>
      </c>
      <c r="E648" s="12" t="s">
        <v>17</v>
      </c>
      <c r="F648" s="12"/>
      <c r="G648" s="12">
        <v>20</v>
      </c>
      <c r="H648" s="12"/>
      <c r="I648" s="15"/>
      <c r="J648" s="15"/>
      <c r="K648" s="16"/>
      <c r="L648" s="15"/>
      <c r="M648" s="15"/>
      <c r="N648" s="12"/>
      <c r="O648" s="12"/>
      <c r="P648" s="12"/>
      <c r="Q648" s="12"/>
      <c r="R648" s="12"/>
    </row>
    <row r="649" spans="1:18" ht="15">
      <c r="A649" s="11" t="s">
        <v>1839</v>
      </c>
      <c r="B649" s="7" t="s">
        <v>716</v>
      </c>
      <c r="C649" s="12" t="s">
        <v>56</v>
      </c>
      <c r="D649" s="12" t="s">
        <v>717</v>
      </c>
      <c r="E649" s="12" t="s">
        <v>17</v>
      </c>
      <c r="F649" s="12"/>
      <c r="G649" s="12">
        <v>2</v>
      </c>
      <c r="H649" s="12"/>
      <c r="I649" s="15"/>
      <c r="J649" s="15"/>
      <c r="K649" s="16"/>
      <c r="L649" s="15"/>
      <c r="M649" s="15"/>
      <c r="N649" s="12"/>
      <c r="O649" s="12"/>
      <c r="P649" s="12"/>
      <c r="Q649" s="12"/>
      <c r="R649" s="12"/>
    </row>
    <row r="650" spans="1:18" ht="15">
      <c r="A650" s="11" t="s">
        <v>1840</v>
      </c>
      <c r="B650" s="7" t="s">
        <v>716</v>
      </c>
      <c r="C650" s="12" t="s">
        <v>56</v>
      </c>
      <c r="D650" s="12" t="s">
        <v>718</v>
      </c>
      <c r="E650" s="12" t="s">
        <v>17</v>
      </c>
      <c r="F650" s="12"/>
      <c r="G650" s="12">
        <v>2</v>
      </c>
      <c r="H650" s="12"/>
      <c r="I650" s="15"/>
      <c r="J650" s="15"/>
      <c r="K650" s="16"/>
      <c r="L650" s="15"/>
      <c r="M650" s="15"/>
      <c r="N650" s="12"/>
      <c r="O650" s="12"/>
      <c r="P650" s="12"/>
      <c r="Q650" s="12"/>
      <c r="R650" s="12"/>
    </row>
    <row r="651" spans="1:18" ht="24">
      <c r="A651" s="11" t="s">
        <v>1841</v>
      </c>
      <c r="B651" s="7" t="s">
        <v>719</v>
      </c>
      <c r="C651" s="12" t="s">
        <v>282</v>
      </c>
      <c r="D651" s="12" t="s">
        <v>20</v>
      </c>
      <c r="E651" s="12" t="s">
        <v>17</v>
      </c>
      <c r="F651" s="12"/>
      <c r="G651" s="12">
        <v>756</v>
      </c>
      <c r="H651" s="12"/>
      <c r="I651" s="15"/>
      <c r="J651" s="15"/>
      <c r="K651" s="16"/>
      <c r="L651" s="15"/>
      <c r="M651" s="15"/>
      <c r="N651" s="12"/>
      <c r="O651" s="12"/>
      <c r="P651" s="12"/>
      <c r="Q651" s="12"/>
      <c r="R651" s="12"/>
    </row>
    <row r="652" spans="1:18" ht="24">
      <c r="A652" s="11" t="s">
        <v>1842</v>
      </c>
      <c r="B652" s="7" t="s">
        <v>719</v>
      </c>
      <c r="C652" s="12" t="s">
        <v>282</v>
      </c>
      <c r="D652" s="12" t="s">
        <v>720</v>
      </c>
      <c r="E652" s="12" t="s">
        <v>17</v>
      </c>
      <c r="F652" s="12"/>
      <c r="G652" s="12">
        <v>56</v>
      </c>
      <c r="H652" s="12"/>
      <c r="I652" s="15"/>
      <c r="J652" s="15"/>
      <c r="K652" s="16"/>
      <c r="L652" s="15"/>
      <c r="M652" s="15"/>
      <c r="N652" s="12"/>
      <c r="O652" s="12"/>
      <c r="P652" s="12"/>
      <c r="Q652" s="12"/>
      <c r="R652" s="12"/>
    </row>
    <row r="653" spans="1:18" ht="15">
      <c r="A653" s="11" t="s">
        <v>1843</v>
      </c>
      <c r="B653" s="7" t="s">
        <v>721</v>
      </c>
      <c r="C653" s="12" t="s">
        <v>19</v>
      </c>
      <c r="D653" s="12" t="s">
        <v>103</v>
      </c>
      <c r="E653" s="12" t="s">
        <v>17</v>
      </c>
      <c r="F653" s="12"/>
      <c r="G653" s="12">
        <v>80</v>
      </c>
      <c r="H653" s="12"/>
      <c r="I653" s="15"/>
      <c r="J653" s="15"/>
      <c r="K653" s="16"/>
      <c r="L653" s="15"/>
      <c r="M653" s="15"/>
      <c r="N653" s="12"/>
      <c r="O653" s="12"/>
      <c r="P653" s="12"/>
      <c r="Q653" s="12"/>
      <c r="R653" s="12"/>
    </row>
    <row r="654" spans="1:18" ht="15">
      <c r="A654" s="11" t="s">
        <v>1844</v>
      </c>
      <c r="B654" s="7" t="s">
        <v>721</v>
      </c>
      <c r="C654" s="12" t="s">
        <v>19</v>
      </c>
      <c r="D654" s="12" t="s">
        <v>351</v>
      </c>
      <c r="E654" s="12" t="s">
        <v>17</v>
      </c>
      <c r="F654" s="12"/>
      <c r="G654" s="12">
        <v>40</v>
      </c>
      <c r="H654" s="12"/>
      <c r="I654" s="15"/>
      <c r="J654" s="15"/>
      <c r="K654" s="16"/>
      <c r="L654" s="15"/>
      <c r="M654" s="15"/>
      <c r="N654" s="12"/>
      <c r="O654" s="12"/>
      <c r="P654" s="12"/>
      <c r="Q654" s="12"/>
      <c r="R654" s="12"/>
    </row>
    <row r="655" spans="1:18" ht="15">
      <c r="A655" s="11" t="s">
        <v>1845</v>
      </c>
      <c r="B655" s="7" t="s">
        <v>721</v>
      </c>
      <c r="C655" s="12" t="s">
        <v>19</v>
      </c>
      <c r="D655" s="12" t="s">
        <v>288</v>
      </c>
      <c r="E655" s="12" t="s">
        <v>17</v>
      </c>
      <c r="F655" s="12"/>
      <c r="G655" s="12">
        <v>20</v>
      </c>
      <c r="H655" s="12"/>
      <c r="I655" s="15"/>
      <c r="J655" s="15"/>
      <c r="K655" s="16"/>
      <c r="L655" s="15"/>
      <c r="M655" s="15"/>
      <c r="N655" s="12"/>
      <c r="O655" s="12"/>
      <c r="P655" s="12"/>
      <c r="Q655" s="12"/>
      <c r="R655" s="12"/>
    </row>
    <row r="656" spans="1:18" ht="15">
      <c r="A656" s="11" t="s">
        <v>1846</v>
      </c>
      <c r="B656" s="7" t="s">
        <v>721</v>
      </c>
      <c r="C656" s="12" t="s">
        <v>19</v>
      </c>
      <c r="D656" s="12" t="s">
        <v>722</v>
      </c>
      <c r="E656" s="12" t="s">
        <v>17</v>
      </c>
      <c r="F656" s="12"/>
      <c r="G656" s="12">
        <v>20</v>
      </c>
      <c r="H656" s="12"/>
      <c r="I656" s="15"/>
      <c r="J656" s="15"/>
      <c r="K656" s="16"/>
      <c r="L656" s="15"/>
      <c r="M656" s="15"/>
      <c r="N656" s="12"/>
      <c r="O656" s="12"/>
      <c r="P656" s="12"/>
      <c r="Q656" s="12"/>
      <c r="R656" s="12"/>
    </row>
    <row r="657" spans="1:18" ht="15">
      <c r="A657" s="11" t="s">
        <v>1847</v>
      </c>
      <c r="B657" s="7" t="s">
        <v>723</v>
      </c>
      <c r="C657" s="12" t="s">
        <v>28</v>
      </c>
      <c r="D657" s="12" t="s">
        <v>275</v>
      </c>
      <c r="E657" s="12" t="s">
        <v>17</v>
      </c>
      <c r="F657" s="12"/>
      <c r="G657" s="12">
        <v>100</v>
      </c>
      <c r="H657" s="12"/>
      <c r="I657" s="15"/>
      <c r="J657" s="15"/>
      <c r="K657" s="16"/>
      <c r="L657" s="15"/>
      <c r="M657" s="15"/>
      <c r="N657" s="12"/>
      <c r="O657" s="12"/>
      <c r="P657" s="12"/>
      <c r="Q657" s="12"/>
      <c r="R657" s="12"/>
    </row>
    <row r="658" spans="1:18" ht="15">
      <c r="A658" s="11" t="s">
        <v>1848</v>
      </c>
      <c r="B658" s="7" t="s">
        <v>723</v>
      </c>
      <c r="C658" s="12" t="s">
        <v>19</v>
      </c>
      <c r="D658" s="12" t="s">
        <v>101</v>
      </c>
      <c r="E658" s="12" t="s">
        <v>17</v>
      </c>
      <c r="F658" s="12"/>
      <c r="G658" s="12">
        <v>2700</v>
      </c>
      <c r="H658" s="12"/>
      <c r="I658" s="15"/>
      <c r="J658" s="15"/>
      <c r="K658" s="16"/>
      <c r="L658" s="15"/>
      <c r="M658" s="15"/>
      <c r="N658" s="12"/>
      <c r="O658" s="12"/>
      <c r="P658" s="12"/>
      <c r="Q658" s="12"/>
      <c r="R658" s="12"/>
    </row>
    <row r="659" spans="1:18" ht="15">
      <c r="A659" s="11" t="s">
        <v>1849</v>
      </c>
      <c r="B659" s="7" t="s">
        <v>723</v>
      </c>
      <c r="C659" s="12" t="s">
        <v>19</v>
      </c>
      <c r="D659" s="12" t="s">
        <v>35</v>
      </c>
      <c r="E659" s="12" t="s">
        <v>17</v>
      </c>
      <c r="F659" s="12"/>
      <c r="G659" s="12">
        <v>800</v>
      </c>
      <c r="H659" s="12"/>
      <c r="I659" s="15"/>
      <c r="J659" s="15"/>
      <c r="K659" s="16"/>
      <c r="L659" s="15"/>
      <c r="M659" s="15"/>
      <c r="N659" s="12"/>
      <c r="O659" s="12"/>
      <c r="P659" s="12"/>
      <c r="Q659" s="12"/>
      <c r="R659" s="12"/>
    </row>
    <row r="660" spans="1:18" ht="15">
      <c r="A660" s="11" t="s">
        <v>1850</v>
      </c>
      <c r="B660" s="7" t="s">
        <v>724</v>
      </c>
      <c r="C660" s="12" t="s">
        <v>203</v>
      </c>
      <c r="D660" s="12" t="s">
        <v>468</v>
      </c>
      <c r="E660" s="12" t="s">
        <v>17</v>
      </c>
      <c r="F660" s="12"/>
      <c r="G660" s="12">
        <v>2</v>
      </c>
      <c r="H660" s="12"/>
      <c r="I660" s="15"/>
      <c r="J660" s="15"/>
      <c r="K660" s="16"/>
      <c r="L660" s="15"/>
      <c r="M660" s="15"/>
      <c r="N660" s="12"/>
      <c r="O660" s="12"/>
      <c r="P660" s="12"/>
      <c r="Q660" s="12"/>
      <c r="R660" s="12"/>
    </row>
    <row r="661" spans="1:18" ht="15">
      <c r="A661" s="11" t="s">
        <v>1851</v>
      </c>
      <c r="B661" s="7" t="s">
        <v>725</v>
      </c>
      <c r="C661" s="12" t="s">
        <v>62</v>
      </c>
      <c r="D661" s="12"/>
      <c r="E661" s="12" t="s">
        <v>17</v>
      </c>
      <c r="F661" s="12"/>
      <c r="G661" s="12">
        <v>300</v>
      </c>
      <c r="H661" s="12"/>
      <c r="I661" s="15"/>
      <c r="J661" s="15"/>
      <c r="K661" s="16"/>
      <c r="L661" s="15"/>
      <c r="M661" s="15"/>
      <c r="N661" s="12"/>
      <c r="O661" s="12"/>
      <c r="P661" s="12"/>
      <c r="Q661" s="12"/>
      <c r="R661" s="12"/>
    </row>
    <row r="662" spans="1:18" ht="23.25" customHeight="1">
      <c r="A662" s="11" t="s">
        <v>1852</v>
      </c>
      <c r="B662" s="7" t="s">
        <v>726</v>
      </c>
      <c r="C662" s="12" t="s">
        <v>56</v>
      </c>
      <c r="D662" s="12" t="s">
        <v>57</v>
      </c>
      <c r="E662" s="12" t="s">
        <v>17</v>
      </c>
      <c r="F662" s="12"/>
      <c r="G662" s="12">
        <v>30</v>
      </c>
      <c r="H662" s="12"/>
      <c r="I662" s="15"/>
      <c r="J662" s="15"/>
      <c r="K662" s="16"/>
      <c r="L662" s="15"/>
      <c r="M662" s="15"/>
      <c r="N662" s="12"/>
      <c r="O662" s="12"/>
      <c r="P662" s="12"/>
      <c r="Q662" s="12"/>
      <c r="R662" s="12"/>
    </row>
    <row r="663" spans="1:18" ht="24" customHeight="1">
      <c r="A663" s="11" t="s">
        <v>1853</v>
      </c>
      <c r="B663" s="7" t="s">
        <v>726</v>
      </c>
      <c r="C663" s="12" t="s">
        <v>56</v>
      </c>
      <c r="D663" s="12" t="s">
        <v>821</v>
      </c>
      <c r="E663" s="12" t="s">
        <v>17</v>
      </c>
      <c r="F663" s="12"/>
      <c r="G663" s="12">
        <v>15</v>
      </c>
      <c r="H663" s="12"/>
      <c r="I663" s="15"/>
      <c r="J663" s="15"/>
      <c r="K663" s="16"/>
      <c r="L663" s="15"/>
      <c r="M663" s="15"/>
      <c r="N663" s="12"/>
      <c r="O663" s="12"/>
      <c r="P663" s="12"/>
      <c r="Q663" s="12"/>
      <c r="R663" s="12"/>
    </row>
    <row r="664" spans="1:18" ht="15">
      <c r="A664" s="11" t="s">
        <v>1854</v>
      </c>
      <c r="B664" s="7" t="s">
        <v>822</v>
      </c>
      <c r="C664" s="12" t="s">
        <v>19</v>
      </c>
      <c r="D664" s="12" t="s">
        <v>26</v>
      </c>
      <c r="E664" s="12" t="s">
        <v>17</v>
      </c>
      <c r="F664" s="12"/>
      <c r="G664" s="12">
        <v>40</v>
      </c>
      <c r="H664" s="12"/>
      <c r="I664" s="15"/>
      <c r="J664" s="15"/>
      <c r="K664" s="16"/>
      <c r="L664" s="15"/>
      <c r="M664" s="15"/>
      <c r="N664" s="12"/>
      <c r="O664" s="12"/>
      <c r="P664" s="12"/>
      <c r="Q664" s="12"/>
      <c r="R664" s="12"/>
    </row>
    <row r="665" spans="1:18" ht="15">
      <c r="A665" s="11" t="s">
        <v>1855</v>
      </c>
      <c r="B665" s="7" t="s">
        <v>822</v>
      </c>
      <c r="C665" s="12" t="s">
        <v>89</v>
      </c>
      <c r="D665" s="12" t="s">
        <v>26</v>
      </c>
      <c r="E665" s="12" t="s">
        <v>17</v>
      </c>
      <c r="F665" s="12"/>
      <c r="G665" s="12">
        <v>20</v>
      </c>
      <c r="H665" s="12"/>
      <c r="I665" s="15"/>
      <c r="J665" s="15"/>
      <c r="K665" s="16"/>
      <c r="L665" s="15"/>
      <c r="M665" s="15"/>
      <c r="N665" s="12"/>
      <c r="O665" s="12"/>
      <c r="P665" s="12"/>
      <c r="Q665" s="12"/>
      <c r="R665" s="12"/>
    </row>
    <row r="666" spans="1:18" ht="24">
      <c r="A666" s="11" t="s">
        <v>1856</v>
      </c>
      <c r="B666" s="7" t="s">
        <v>649</v>
      </c>
      <c r="C666" s="12" t="s">
        <v>650</v>
      </c>
      <c r="D666" s="12" t="s">
        <v>651</v>
      </c>
      <c r="E666" s="12" t="s">
        <v>17</v>
      </c>
      <c r="F666" s="12"/>
      <c r="G666" s="12">
        <v>3</v>
      </c>
      <c r="H666" s="12"/>
      <c r="I666" s="15"/>
      <c r="J666" s="15"/>
      <c r="K666" s="16"/>
      <c r="L666" s="15"/>
      <c r="M666" s="15"/>
      <c r="N666" s="12"/>
      <c r="O666" s="12"/>
      <c r="P666" s="12"/>
      <c r="Q666" s="12"/>
      <c r="R666" s="12"/>
    </row>
    <row r="667" spans="1:18" ht="15">
      <c r="A667" s="11" t="s">
        <v>1857</v>
      </c>
      <c r="B667" s="7" t="s">
        <v>727</v>
      </c>
      <c r="C667" s="12" t="s">
        <v>19</v>
      </c>
      <c r="D667" s="12" t="s">
        <v>380</v>
      </c>
      <c r="E667" s="12" t="s">
        <v>17</v>
      </c>
      <c r="F667" s="12"/>
      <c r="G667" s="12">
        <v>500</v>
      </c>
      <c r="H667" s="12"/>
      <c r="I667" s="15"/>
      <c r="J667" s="15"/>
      <c r="K667" s="16"/>
      <c r="L667" s="15"/>
      <c r="M667" s="15"/>
      <c r="N667" s="12"/>
      <c r="O667" s="12"/>
      <c r="P667" s="12"/>
      <c r="Q667" s="12"/>
      <c r="R667" s="12"/>
    </row>
    <row r="668" spans="1:18" ht="15">
      <c r="A668" s="11" t="s">
        <v>1858</v>
      </c>
      <c r="B668" s="7" t="s">
        <v>727</v>
      </c>
      <c r="C668" s="12" t="s">
        <v>19</v>
      </c>
      <c r="D668" s="12" t="s">
        <v>35</v>
      </c>
      <c r="E668" s="12" t="s">
        <v>17</v>
      </c>
      <c r="F668" s="12"/>
      <c r="G668" s="12">
        <v>300</v>
      </c>
      <c r="H668" s="12"/>
      <c r="I668" s="15"/>
      <c r="J668" s="15"/>
      <c r="K668" s="16"/>
      <c r="L668" s="15"/>
      <c r="M668" s="15"/>
      <c r="N668" s="12"/>
      <c r="O668" s="12"/>
      <c r="P668" s="12"/>
      <c r="Q668" s="12"/>
      <c r="R668" s="12"/>
    </row>
    <row r="669" spans="1:18" ht="15">
      <c r="A669" s="11" t="s">
        <v>1859</v>
      </c>
      <c r="B669" s="7" t="s">
        <v>728</v>
      </c>
      <c r="C669" s="12" t="s">
        <v>19</v>
      </c>
      <c r="D669" s="12" t="s">
        <v>112</v>
      </c>
      <c r="E669" s="12" t="s">
        <v>17</v>
      </c>
      <c r="F669" s="12"/>
      <c r="G669" s="12">
        <v>56</v>
      </c>
      <c r="H669" s="12"/>
      <c r="I669" s="15"/>
      <c r="J669" s="15"/>
      <c r="K669" s="16"/>
      <c r="L669" s="15"/>
      <c r="M669" s="15"/>
      <c r="N669" s="12"/>
      <c r="O669" s="12"/>
      <c r="P669" s="12"/>
      <c r="Q669" s="12"/>
      <c r="R669" s="12"/>
    </row>
    <row r="670" spans="1:18" ht="15">
      <c r="A670" s="11" t="s">
        <v>1860</v>
      </c>
      <c r="B670" s="7" t="s">
        <v>729</v>
      </c>
      <c r="C670" s="12" t="s">
        <v>27</v>
      </c>
      <c r="D670" s="12" t="s">
        <v>826</v>
      </c>
      <c r="E670" s="12" t="s">
        <v>17</v>
      </c>
      <c r="F670" s="12"/>
      <c r="G670" s="12">
        <v>3</v>
      </c>
      <c r="H670" s="12"/>
      <c r="I670" s="15"/>
      <c r="J670" s="15"/>
      <c r="K670" s="16"/>
      <c r="L670" s="15"/>
      <c r="M670" s="15"/>
      <c r="N670" s="12"/>
      <c r="O670" s="12"/>
      <c r="P670" s="12"/>
      <c r="Q670" s="12"/>
      <c r="R670" s="12"/>
    </row>
    <row r="671" spans="1:18" ht="15">
      <c r="A671" s="11" t="s">
        <v>1861</v>
      </c>
      <c r="B671" s="7" t="s">
        <v>730</v>
      </c>
      <c r="C671" s="12" t="s">
        <v>56</v>
      </c>
      <c r="D671" s="12" t="s">
        <v>119</v>
      </c>
      <c r="E671" s="12" t="s">
        <v>17</v>
      </c>
      <c r="F671" s="12"/>
      <c r="G671" s="12">
        <v>1</v>
      </c>
      <c r="H671" s="12"/>
      <c r="I671" s="15"/>
      <c r="J671" s="15"/>
      <c r="K671" s="16"/>
      <c r="L671" s="15"/>
      <c r="M671" s="15"/>
      <c r="N671" s="12"/>
      <c r="O671" s="12"/>
      <c r="P671" s="12"/>
      <c r="Q671" s="12"/>
      <c r="R671" s="12"/>
    </row>
    <row r="672" spans="1:18" ht="15.75" thickBot="1">
      <c r="A672" s="11" t="s">
        <v>1862</v>
      </c>
      <c r="B672" s="7" t="s">
        <v>731</v>
      </c>
      <c r="C672" s="12" t="s">
        <v>19</v>
      </c>
      <c r="D672" s="12" t="s">
        <v>101</v>
      </c>
      <c r="E672" s="12" t="s">
        <v>17</v>
      </c>
      <c r="F672" s="12"/>
      <c r="G672" s="12">
        <v>40</v>
      </c>
      <c r="H672" s="12"/>
      <c r="I672" s="15"/>
      <c r="J672" s="15"/>
      <c r="K672" s="16"/>
      <c r="L672" s="17"/>
      <c r="M672" s="17"/>
      <c r="N672" s="12"/>
      <c r="O672" s="12"/>
      <c r="P672" s="12"/>
      <c r="Q672" s="12"/>
      <c r="R672" s="12"/>
    </row>
    <row r="673" spans="1:18" ht="32.25" customHeight="1" thickBot="1">
      <c r="A673" s="521" t="s">
        <v>2016</v>
      </c>
      <c r="B673" s="521"/>
      <c r="C673" s="521"/>
      <c r="D673" s="521"/>
      <c r="E673" s="521"/>
      <c r="F673" s="521"/>
      <c r="G673" s="521"/>
      <c r="H673" s="521"/>
      <c r="I673" s="521"/>
      <c r="J673" s="521"/>
      <c r="K673" s="522"/>
      <c r="L673" s="18"/>
      <c r="M673" s="19"/>
      <c r="N673" s="8"/>
      <c r="O673" s="8"/>
      <c r="P673" s="8"/>
      <c r="Q673" s="8"/>
      <c r="R673" s="8"/>
    </row>
    <row r="674" spans="1:18" ht="26.25" customHeight="1">
      <c r="A674" s="523" t="s">
        <v>1864</v>
      </c>
      <c r="B674" s="524"/>
      <c r="C674" s="524"/>
      <c r="D674" s="524"/>
      <c r="E674" s="524"/>
      <c r="F674" s="524"/>
      <c r="G674" s="524"/>
      <c r="H674" s="524"/>
      <c r="I674" s="524"/>
      <c r="J674" s="524"/>
      <c r="K674" s="524"/>
      <c r="L674" s="524"/>
      <c r="M674" s="524"/>
      <c r="N674" s="524"/>
      <c r="O674" s="524"/>
      <c r="P674" s="524"/>
      <c r="Q674" s="524"/>
      <c r="R674" s="525"/>
    </row>
  </sheetData>
  <sheetProtection/>
  <mergeCells count="6">
    <mergeCell ref="Q1:R1"/>
    <mergeCell ref="A673:K673"/>
    <mergeCell ref="A674:R674"/>
    <mergeCell ref="A5:R5"/>
    <mergeCell ref="G3:K3"/>
    <mergeCell ref="A4:B4"/>
  </mergeCells>
  <printOptions/>
  <pageMargins left="0.7" right="0.7" top="0.75" bottom="0.75" header="0.3" footer="0.3"/>
  <pageSetup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dimension ref="A1:R2179"/>
  <sheetViews>
    <sheetView zoomScale="70" zoomScaleNormal="70" zoomScalePageLayoutView="0" workbookViewId="0" topLeftCell="A1">
      <selection activeCell="A1" sqref="A1"/>
    </sheetView>
  </sheetViews>
  <sheetFormatPr defaultColWidth="9.140625" defaultRowHeight="15"/>
  <cols>
    <col min="1" max="1" width="9.140625" style="262" customWidth="1"/>
    <col min="2" max="2" width="39.140625" style="262" customWidth="1"/>
    <col min="3" max="3" width="14.28125" style="262" customWidth="1"/>
    <col min="4" max="4" width="18.57421875" style="262" customWidth="1"/>
    <col min="5" max="5" width="8.28125" style="262" customWidth="1"/>
    <col min="6" max="6" width="10.7109375" style="262" customWidth="1"/>
    <col min="7" max="7" width="12.28125" style="395" customWidth="1"/>
    <col min="8" max="8" width="10.8515625" style="262" customWidth="1"/>
    <col min="9" max="9" width="15.28125" style="262" customWidth="1"/>
    <col min="10" max="10" width="15.7109375" style="262" customWidth="1"/>
    <col min="11" max="11" width="7.57421875" style="262" customWidth="1"/>
    <col min="12" max="12" width="20.28125" style="262" customWidth="1"/>
    <col min="13" max="13" width="19.421875" style="262" customWidth="1"/>
    <col min="14" max="14" width="14.28125" style="262" customWidth="1"/>
    <col min="15" max="15" width="14.8515625" style="262" customWidth="1"/>
    <col min="16" max="16" width="9.140625" style="262" customWidth="1"/>
    <col min="17" max="17" width="14.7109375" style="262" customWidth="1"/>
    <col min="18" max="18" width="13.57421875" style="262" customWidth="1"/>
    <col min="19" max="16384" width="9.140625" style="262" customWidth="1"/>
  </cols>
  <sheetData>
    <row r="1" spans="2:18" ht="12">
      <c r="B1" s="263"/>
      <c r="C1" s="263"/>
      <c r="D1" s="263"/>
      <c r="E1" s="263"/>
      <c r="F1" s="263"/>
      <c r="G1" s="263"/>
      <c r="H1" s="263"/>
      <c r="I1" s="263"/>
      <c r="Q1" s="589" t="s">
        <v>1871</v>
      </c>
      <c r="R1" s="589"/>
    </row>
    <row r="2" spans="2:9" ht="12">
      <c r="B2" s="263"/>
      <c r="C2" s="263"/>
      <c r="D2" s="263"/>
      <c r="E2" s="263"/>
      <c r="F2" s="263"/>
      <c r="G2" s="263"/>
      <c r="H2" s="263"/>
      <c r="I2" s="263"/>
    </row>
    <row r="3" spans="1:18" ht="40.5" customHeight="1" thickBot="1">
      <c r="A3" s="590" t="s">
        <v>1872</v>
      </c>
      <c r="B3" s="591"/>
      <c r="C3" s="591"/>
      <c r="D3" s="591"/>
      <c r="E3" s="591"/>
      <c r="F3" s="591"/>
      <c r="G3" s="591"/>
      <c r="H3" s="591"/>
      <c r="I3" s="591"/>
      <c r="J3" s="591"/>
      <c r="K3" s="591"/>
      <c r="L3" s="591"/>
      <c r="M3" s="591"/>
      <c r="N3" s="591"/>
      <c r="O3" s="591"/>
      <c r="P3" s="591"/>
      <c r="Q3" s="591"/>
      <c r="R3" s="592"/>
    </row>
    <row r="4" spans="1:18" ht="55.5" customHeight="1" thickBot="1">
      <c r="A4" s="264" t="s">
        <v>1</v>
      </c>
      <c r="B4" s="265" t="s">
        <v>2</v>
      </c>
      <c r="C4" s="41" t="s">
        <v>3</v>
      </c>
      <c r="D4" s="41" t="s">
        <v>4</v>
      </c>
      <c r="E4" s="41" t="s">
        <v>5</v>
      </c>
      <c r="F4" s="265" t="s">
        <v>840</v>
      </c>
      <c r="G4" s="36" t="s">
        <v>836</v>
      </c>
      <c r="H4" s="142" t="s">
        <v>841</v>
      </c>
      <c r="I4" s="22" t="s">
        <v>834</v>
      </c>
      <c r="J4" s="22" t="s">
        <v>835</v>
      </c>
      <c r="K4" s="144" t="s">
        <v>842</v>
      </c>
      <c r="L4" s="143" t="s">
        <v>7</v>
      </c>
      <c r="M4" s="143" t="s">
        <v>8</v>
      </c>
      <c r="N4" s="41" t="s">
        <v>9</v>
      </c>
      <c r="O4" s="266" t="s">
        <v>10</v>
      </c>
      <c r="P4" s="41" t="s">
        <v>11</v>
      </c>
      <c r="Q4" s="41" t="s">
        <v>12</v>
      </c>
      <c r="R4" s="42" t="s">
        <v>13</v>
      </c>
    </row>
    <row r="5" spans="1:18" ht="12">
      <c r="A5" s="51" t="s">
        <v>1197</v>
      </c>
      <c r="B5" s="267" t="s">
        <v>376</v>
      </c>
      <c r="C5" s="51" t="s">
        <v>843</v>
      </c>
      <c r="D5" s="51" t="s">
        <v>378</v>
      </c>
      <c r="E5" s="51" t="s">
        <v>17</v>
      </c>
      <c r="F5" s="51"/>
      <c r="G5" s="51">
        <v>120</v>
      </c>
      <c r="H5" s="48"/>
      <c r="I5" s="136"/>
      <c r="J5" s="136"/>
      <c r="K5" s="268"/>
      <c r="L5" s="136"/>
      <c r="M5" s="136"/>
      <c r="N5" s="51"/>
      <c r="O5" s="269"/>
      <c r="P5" s="52"/>
      <c r="Q5" s="52"/>
      <c r="R5" s="52"/>
    </row>
    <row r="6" spans="1:18" ht="12">
      <c r="A6" s="67" t="s">
        <v>1198</v>
      </c>
      <c r="B6" s="270" t="s">
        <v>376</v>
      </c>
      <c r="C6" s="67" t="s">
        <v>843</v>
      </c>
      <c r="D6" s="67" t="s">
        <v>377</v>
      </c>
      <c r="E6" s="67" t="s">
        <v>17</v>
      </c>
      <c r="F6" s="67"/>
      <c r="G6" s="60">
        <v>30</v>
      </c>
      <c r="H6" s="57"/>
      <c r="I6" s="161"/>
      <c r="J6" s="161"/>
      <c r="K6" s="162"/>
      <c r="L6" s="161"/>
      <c r="M6" s="161"/>
      <c r="N6" s="60"/>
      <c r="O6" s="271"/>
      <c r="P6" s="52"/>
      <c r="Q6" s="60"/>
      <c r="R6" s="60"/>
    </row>
    <row r="7" spans="1:18" ht="12">
      <c r="A7" s="67" t="s">
        <v>1199</v>
      </c>
      <c r="B7" s="70" t="s">
        <v>844</v>
      </c>
      <c r="C7" s="67" t="s">
        <v>845</v>
      </c>
      <c r="D7" s="67" t="s">
        <v>846</v>
      </c>
      <c r="E7" s="67" t="s">
        <v>17</v>
      </c>
      <c r="F7" s="67"/>
      <c r="G7" s="60">
        <v>540</v>
      </c>
      <c r="H7" s="57"/>
      <c r="I7" s="161"/>
      <c r="J7" s="161"/>
      <c r="K7" s="162"/>
      <c r="L7" s="161"/>
      <c r="M7" s="161"/>
      <c r="N7" s="60"/>
      <c r="O7" s="272"/>
      <c r="P7" s="60"/>
      <c r="Q7" s="60"/>
      <c r="R7" s="60"/>
    </row>
    <row r="8" spans="1:18" ht="12">
      <c r="A8" s="67" t="s">
        <v>1200</v>
      </c>
      <c r="B8" s="70" t="s">
        <v>847</v>
      </c>
      <c r="C8" s="67" t="s">
        <v>19</v>
      </c>
      <c r="D8" s="67" t="s">
        <v>35</v>
      </c>
      <c r="E8" s="67" t="s">
        <v>17</v>
      </c>
      <c r="F8" s="67"/>
      <c r="G8" s="67">
        <v>560</v>
      </c>
      <c r="H8" s="57"/>
      <c r="I8" s="161"/>
      <c r="J8" s="161"/>
      <c r="K8" s="162"/>
      <c r="L8" s="161"/>
      <c r="M8" s="161"/>
      <c r="N8" s="67"/>
      <c r="O8" s="273"/>
      <c r="P8" s="60"/>
      <c r="Q8" s="60"/>
      <c r="R8" s="60"/>
    </row>
    <row r="9" spans="1:18" ht="12">
      <c r="A9" s="67" t="s">
        <v>1201</v>
      </c>
      <c r="B9" s="70" t="s">
        <v>847</v>
      </c>
      <c r="C9" s="67" t="s">
        <v>19</v>
      </c>
      <c r="D9" s="67" t="s">
        <v>525</v>
      </c>
      <c r="E9" s="67" t="s">
        <v>17</v>
      </c>
      <c r="F9" s="67"/>
      <c r="G9" s="67">
        <v>336</v>
      </c>
      <c r="H9" s="57"/>
      <c r="I9" s="161"/>
      <c r="J9" s="161"/>
      <c r="K9" s="162"/>
      <c r="L9" s="161"/>
      <c r="M9" s="161"/>
      <c r="N9" s="67"/>
      <c r="O9" s="273"/>
      <c r="P9" s="60"/>
      <c r="Q9" s="60"/>
      <c r="R9" s="60"/>
    </row>
    <row r="10" spans="1:18" ht="12">
      <c r="A10" s="67" t="s">
        <v>1202</v>
      </c>
      <c r="B10" s="184" t="s">
        <v>848</v>
      </c>
      <c r="C10" s="73" t="s">
        <v>19</v>
      </c>
      <c r="D10" s="74" t="s">
        <v>849</v>
      </c>
      <c r="E10" s="73" t="s">
        <v>17</v>
      </c>
      <c r="F10" s="274"/>
      <c r="G10" s="73">
        <v>90</v>
      </c>
      <c r="H10" s="49"/>
      <c r="I10" s="80"/>
      <c r="J10" s="86"/>
      <c r="K10" s="85"/>
      <c r="L10" s="80"/>
      <c r="M10" s="80"/>
      <c r="N10" s="73"/>
      <c r="O10" s="203"/>
      <c r="P10" s="60"/>
      <c r="Q10" s="60"/>
      <c r="R10" s="60"/>
    </row>
    <row r="11" spans="1:18" ht="16.5" customHeight="1">
      <c r="A11" s="67" t="s">
        <v>1203</v>
      </c>
      <c r="B11" s="206" t="s">
        <v>848</v>
      </c>
      <c r="C11" s="123" t="s">
        <v>19</v>
      </c>
      <c r="D11" s="205" t="s">
        <v>850</v>
      </c>
      <c r="E11" s="123" t="s">
        <v>17</v>
      </c>
      <c r="F11" s="273"/>
      <c r="G11" s="123">
        <v>90</v>
      </c>
      <c r="H11" s="58"/>
      <c r="I11" s="84"/>
      <c r="J11" s="83"/>
      <c r="K11" s="88"/>
      <c r="L11" s="80"/>
      <c r="M11" s="80"/>
      <c r="N11" s="123"/>
      <c r="O11" s="203"/>
      <c r="P11" s="60"/>
      <c r="Q11" s="60"/>
      <c r="R11" s="60"/>
    </row>
    <row r="12" spans="1:18" ht="14.25" customHeight="1">
      <c r="A12" s="67" t="s">
        <v>1204</v>
      </c>
      <c r="B12" s="206" t="s">
        <v>848</v>
      </c>
      <c r="C12" s="123" t="s">
        <v>19</v>
      </c>
      <c r="D12" s="205" t="s">
        <v>851</v>
      </c>
      <c r="E12" s="123" t="s">
        <v>17</v>
      </c>
      <c r="F12" s="273"/>
      <c r="G12" s="123">
        <v>90</v>
      </c>
      <c r="H12" s="58"/>
      <c r="I12" s="84"/>
      <c r="J12" s="83"/>
      <c r="K12" s="88"/>
      <c r="L12" s="80"/>
      <c r="M12" s="80"/>
      <c r="N12" s="123"/>
      <c r="O12" s="203"/>
      <c r="P12" s="60"/>
      <c r="Q12" s="60"/>
      <c r="R12" s="60"/>
    </row>
    <row r="13" spans="1:18" ht="12">
      <c r="A13" s="67" t="s">
        <v>1205</v>
      </c>
      <c r="B13" s="206" t="s">
        <v>852</v>
      </c>
      <c r="C13" s="123" t="s">
        <v>19</v>
      </c>
      <c r="D13" s="205" t="s">
        <v>35</v>
      </c>
      <c r="E13" s="123" t="s">
        <v>17</v>
      </c>
      <c r="F13" s="273"/>
      <c r="G13" s="123">
        <v>450</v>
      </c>
      <c r="H13" s="58"/>
      <c r="I13" s="84"/>
      <c r="J13" s="83"/>
      <c r="K13" s="88"/>
      <c r="L13" s="80"/>
      <c r="M13" s="80"/>
      <c r="N13" s="123"/>
      <c r="O13" s="203"/>
      <c r="P13" s="60"/>
      <c r="Q13" s="60"/>
      <c r="R13" s="60"/>
    </row>
    <row r="14" spans="1:18" ht="12">
      <c r="A14" s="67" t="s">
        <v>1206</v>
      </c>
      <c r="B14" s="185" t="s">
        <v>852</v>
      </c>
      <c r="C14" s="54" t="s">
        <v>19</v>
      </c>
      <c r="D14" s="56" t="s">
        <v>101</v>
      </c>
      <c r="E14" s="123" t="s">
        <v>17</v>
      </c>
      <c r="F14" s="275"/>
      <c r="G14" s="54">
        <v>90</v>
      </c>
      <c r="H14" s="58"/>
      <c r="I14" s="83"/>
      <c r="J14" s="83"/>
      <c r="K14" s="88"/>
      <c r="L14" s="80"/>
      <c r="M14" s="80"/>
      <c r="N14" s="54"/>
      <c r="O14" s="107"/>
      <c r="P14" s="109"/>
      <c r="Q14" s="109"/>
      <c r="R14" s="60"/>
    </row>
    <row r="15" spans="1:18" ht="12">
      <c r="A15" s="67" t="s">
        <v>1207</v>
      </c>
      <c r="B15" s="206" t="s">
        <v>853</v>
      </c>
      <c r="C15" s="123" t="s">
        <v>19</v>
      </c>
      <c r="D15" s="205" t="s">
        <v>178</v>
      </c>
      <c r="E15" s="123" t="s">
        <v>17</v>
      </c>
      <c r="F15" s="273"/>
      <c r="G15" s="67">
        <v>270</v>
      </c>
      <c r="H15" s="58"/>
      <c r="I15" s="84"/>
      <c r="J15" s="83"/>
      <c r="K15" s="88"/>
      <c r="L15" s="80"/>
      <c r="M15" s="82"/>
      <c r="N15" s="67"/>
      <c r="O15" s="60"/>
      <c r="P15" s="60"/>
      <c r="Q15" s="60"/>
      <c r="R15" s="60"/>
    </row>
    <row r="16" spans="1:18" ht="12.75" thickBot="1">
      <c r="A16" s="235" t="s">
        <v>1208</v>
      </c>
      <c r="B16" s="187" t="s">
        <v>854</v>
      </c>
      <c r="C16" s="45" t="s">
        <v>19</v>
      </c>
      <c r="D16" s="45" t="s">
        <v>636</v>
      </c>
      <c r="E16" s="45" t="s">
        <v>17</v>
      </c>
      <c r="F16" s="47"/>
      <c r="G16" s="67">
        <v>270</v>
      </c>
      <c r="H16" s="58"/>
      <c r="I16" s="86"/>
      <c r="J16" s="83"/>
      <c r="K16" s="88"/>
      <c r="L16" s="86"/>
      <c r="M16" s="87"/>
      <c r="N16" s="67"/>
      <c r="O16" s="60"/>
      <c r="P16" s="60"/>
      <c r="Q16" s="60"/>
      <c r="R16" s="60"/>
    </row>
    <row r="17" spans="1:18" ht="21" customHeight="1" thickBot="1">
      <c r="A17" s="561" t="s">
        <v>1874</v>
      </c>
      <c r="B17" s="561"/>
      <c r="C17" s="561"/>
      <c r="D17" s="561"/>
      <c r="E17" s="561"/>
      <c r="F17" s="561"/>
      <c r="G17" s="561"/>
      <c r="H17" s="561"/>
      <c r="I17" s="561"/>
      <c r="J17" s="561"/>
      <c r="K17" s="562"/>
      <c r="L17" s="79"/>
      <c r="M17" s="79"/>
      <c r="N17" s="61"/>
      <c r="O17" s="62"/>
      <c r="P17" s="63"/>
      <c r="Q17" s="63"/>
      <c r="R17" s="63"/>
    </row>
    <row r="18" spans="1:18" ht="27" customHeight="1">
      <c r="A18" s="553" t="s">
        <v>1864</v>
      </c>
      <c r="B18" s="553"/>
      <c r="C18" s="553"/>
      <c r="D18" s="553"/>
      <c r="E18" s="553"/>
      <c r="F18" s="553"/>
      <c r="G18" s="553"/>
      <c r="H18" s="553"/>
      <c r="I18" s="553"/>
      <c r="J18" s="553"/>
      <c r="K18" s="553"/>
      <c r="L18" s="554"/>
      <c r="M18" s="554"/>
      <c r="N18" s="553"/>
      <c r="O18" s="553"/>
      <c r="P18" s="553"/>
      <c r="Q18" s="553"/>
      <c r="R18" s="553"/>
    </row>
    <row r="19" spans="1:18" ht="17.25" customHeight="1">
      <c r="A19" s="277"/>
      <c r="B19" s="277"/>
      <c r="C19" s="277"/>
      <c r="D19" s="277"/>
      <c r="E19" s="277"/>
      <c r="F19" s="277"/>
      <c r="G19" s="277"/>
      <c r="H19" s="277"/>
      <c r="I19" s="277"/>
      <c r="J19" s="277"/>
      <c r="K19" s="277"/>
      <c r="L19" s="277"/>
      <c r="M19" s="277"/>
      <c r="N19" s="277"/>
      <c r="O19" s="277"/>
      <c r="P19" s="277"/>
      <c r="Q19" s="277"/>
      <c r="R19" s="277"/>
    </row>
    <row r="20" spans="1:18" ht="12">
      <c r="A20" s="277"/>
      <c r="B20" s="277"/>
      <c r="C20" s="277"/>
      <c r="D20" s="277"/>
      <c r="E20" s="277"/>
      <c r="F20" s="277"/>
      <c r="G20" s="277"/>
      <c r="H20" s="277"/>
      <c r="I20" s="277"/>
      <c r="J20" s="277"/>
      <c r="K20" s="277"/>
      <c r="L20" s="277"/>
      <c r="M20" s="277"/>
      <c r="N20" s="277"/>
      <c r="O20" s="277"/>
      <c r="P20" s="277"/>
      <c r="Q20" s="277"/>
      <c r="R20" s="277"/>
    </row>
    <row r="21" spans="1:18" ht="28.5" customHeight="1">
      <c r="A21" s="62"/>
      <c r="B21" s="62"/>
      <c r="C21" s="62"/>
      <c r="D21" s="62"/>
      <c r="E21" s="62"/>
      <c r="F21" s="62"/>
      <c r="G21" s="98"/>
      <c r="H21" s="98"/>
      <c r="I21" s="148"/>
      <c r="J21" s="148"/>
      <c r="K21" s="278"/>
      <c r="L21" s="148"/>
      <c r="M21" s="148"/>
      <c r="N21" s="61"/>
      <c r="O21" s="62"/>
      <c r="P21" s="63"/>
      <c r="Q21" s="552" t="s">
        <v>1875</v>
      </c>
      <c r="R21" s="552"/>
    </row>
    <row r="22" spans="1:18" ht="31.5" customHeight="1" thickBot="1">
      <c r="A22" s="593" t="s">
        <v>1876</v>
      </c>
      <c r="B22" s="594"/>
      <c r="C22" s="594"/>
      <c r="D22" s="594"/>
      <c r="E22" s="594"/>
      <c r="F22" s="594"/>
      <c r="G22" s="594"/>
      <c r="H22" s="594"/>
      <c r="I22" s="594"/>
      <c r="J22" s="594"/>
      <c r="K22" s="594"/>
      <c r="L22" s="594"/>
      <c r="M22" s="594"/>
      <c r="N22" s="594"/>
      <c r="O22" s="594"/>
      <c r="P22" s="594"/>
      <c r="Q22" s="594"/>
      <c r="R22" s="595"/>
    </row>
    <row r="23" spans="1:18" ht="63" customHeight="1" thickBot="1">
      <c r="A23" s="279" t="s">
        <v>1</v>
      </c>
      <c r="B23" s="41" t="s">
        <v>2</v>
      </c>
      <c r="C23" s="41" t="s">
        <v>3</v>
      </c>
      <c r="D23" s="41" t="s">
        <v>4</v>
      </c>
      <c r="E23" s="41" t="s">
        <v>5</v>
      </c>
      <c r="F23" s="41" t="s">
        <v>840</v>
      </c>
      <c r="G23" s="36" t="s">
        <v>836</v>
      </c>
      <c r="H23" s="142" t="s">
        <v>841</v>
      </c>
      <c r="I23" s="22" t="s">
        <v>834</v>
      </c>
      <c r="J23" s="22" t="s">
        <v>835</v>
      </c>
      <c r="K23" s="144" t="s">
        <v>6</v>
      </c>
      <c r="L23" s="143" t="s">
        <v>7</v>
      </c>
      <c r="M23" s="143" t="s">
        <v>8</v>
      </c>
      <c r="N23" s="41" t="s">
        <v>9</v>
      </c>
      <c r="O23" s="41" t="s">
        <v>10</v>
      </c>
      <c r="P23" s="41" t="s">
        <v>11</v>
      </c>
      <c r="Q23" s="41" t="s">
        <v>12</v>
      </c>
      <c r="R23" s="42" t="s">
        <v>13</v>
      </c>
    </row>
    <row r="24" spans="1:18" ht="12">
      <c r="A24" s="280" t="s">
        <v>1197</v>
      </c>
      <c r="B24" s="69" t="s">
        <v>38</v>
      </c>
      <c r="C24" s="51" t="s">
        <v>28</v>
      </c>
      <c r="D24" s="51" t="s">
        <v>855</v>
      </c>
      <c r="E24" s="51" t="s">
        <v>17</v>
      </c>
      <c r="F24" s="52"/>
      <c r="G24" s="51">
        <v>250</v>
      </c>
      <c r="H24" s="189"/>
      <c r="I24" s="136"/>
      <c r="J24" s="195"/>
      <c r="K24" s="281"/>
      <c r="L24" s="136"/>
      <c r="M24" s="136"/>
      <c r="N24" s="51"/>
      <c r="O24" s="51"/>
      <c r="P24" s="52"/>
      <c r="Q24" s="52"/>
      <c r="R24" s="52"/>
    </row>
    <row r="25" spans="1:18" ht="12">
      <c r="A25" s="280" t="s">
        <v>1198</v>
      </c>
      <c r="B25" s="70" t="s">
        <v>856</v>
      </c>
      <c r="C25" s="67" t="s">
        <v>28</v>
      </c>
      <c r="D25" s="67" t="s">
        <v>857</v>
      </c>
      <c r="E25" s="67" t="s">
        <v>17</v>
      </c>
      <c r="F25" s="60"/>
      <c r="G25" s="60">
        <v>78</v>
      </c>
      <c r="H25" s="282"/>
      <c r="I25" s="161"/>
      <c r="J25" s="283"/>
      <c r="K25" s="284"/>
      <c r="L25" s="161"/>
      <c r="M25" s="161"/>
      <c r="N25" s="60"/>
      <c r="O25" s="60"/>
      <c r="P25" s="60"/>
      <c r="Q25" s="60"/>
      <c r="R25" s="60"/>
    </row>
    <row r="26" spans="1:18" ht="12">
      <c r="A26" s="280" t="s">
        <v>1199</v>
      </c>
      <c r="B26" s="70" t="s">
        <v>78</v>
      </c>
      <c r="C26" s="67" t="s">
        <v>28</v>
      </c>
      <c r="D26" s="60" t="s">
        <v>858</v>
      </c>
      <c r="E26" s="67" t="s">
        <v>17</v>
      </c>
      <c r="F26" s="67"/>
      <c r="G26" s="60">
        <v>240</v>
      </c>
      <c r="H26" s="57"/>
      <c r="I26" s="161"/>
      <c r="J26" s="283"/>
      <c r="K26" s="284"/>
      <c r="L26" s="161"/>
      <c r="M26" s="161"/>
      <c r="N26" s="60"/>
      <c r="O26" s="60"/>
      <c r="P26" s="60"/>
      <c r="Q26" s="60"/>
      <c r="R26" s="60"/>
    </row>
    <row r="27" spans="1:18" ht="12">
      <c r="A27" s="280" t="s">
        <v>1200</v>
      </c>
      <c r="B27" s="70" t="s">
        <v>860</v>
      </c>
      <c r="C27" s="67" t="s">
        <v>19</v>
      </c>
      <c r="D27" s="67" t="s">
        <v>103</v>
      </c>
      <c r="E27" s="67" t="s">
        <v>17</v>
      </c>
      <c r="F27" s="67"/>
      <c r="G27" s="67">
        <v>2000</v>
      </c>
      <c r="H27" s="282"/>
      <c r="I27" s="161"/>
      <c r="J27" s="283"/>
      <c r="K27" s="284"/>
      <c r="L27" s="161"/>
      <c r="M27" s="161"/>
      <c r="N27" s="67"/>
      <c r="O27" s="67"/>
      <c r="P27" s="60"/>
      <c r="Q27" s="60"/>
      <c r="R27" s="60"/>
    </row>
    <row r="28" spans="1:18" ht="12">
      <c r="A28" s="280" t="s">
        <v>1201</v>
      </c>
      <c r="B28" s="70" t="s">
        <v>860</v>
      </c>
      <c r="C28" s="67" t="s">
        <v>19</v>
      </c>
      <c r="D28" s="67" t="s">
        <v>351</v>
      </c>
      <c r="E28" s="67" t="s">
        <v>17</v>
      </c>
      <c r="F28" s="67"/>
      <c r="G28" s="67">
        <v>600</v>
      </c>
      <c r="H28" s="282"/>
      <c r="I28" s="161"/>
      <c r="J28" s="283"/>
      <c r="K28" s="284"/>
      <c r="L28" s="161"/>
      <c r="M28" s="161"/>
      <c r="N28" s="67"/>
      <c r="O28" s="67"/>
      <c r="P28" s="60"/>
      <c r="Q28" s="60"/>
      <c r="R28" s="60"/>
    </row>
    <row r="29" spans="1:18" ht="12">
      <c r="A29" s="280" t="s">
        <v>1202</v>
      </c>
      <c r="B29" s="70" t="s">
        <v>860</v>
      </c>
      <c r="C29" s="67" t="s">
        <v>28</v>
      </c>
      <c r="D29" s="67" t="s">
        <v>861</v>
      </c>
      <c r="E29" s="67" t="s">
        <v>17</v>
      </c>
      <c r="F29" s="67"/>
      <c r="G29" s="67">
        <v>1000</v>
      </c>
      <c r="H29" s="282"/>
      <c r="I29" s="161"/>
      <c r="J29" s="283"/>
      <c r="K29" s="284"/>
      <c r="L29" s="161"/>
      <c r="M29" s="161"/>
      <c r="N29" s="67"/>
      <c r="O29" s="67"/>
      <c r="P29" s="60"/>
      <c r="Q29" s="60"/>
      <c r="R29" s="60"/>
    </row>
    <row r="30" spans="1:18" ht="12">
      <c r="A30" s="280" t="s">
        <v>1203</v>
      </c>
      <c r="B30" s="70" t="s">
        <v>862</v>
      </c>
      <c r="C30" s="67" t="s">
        <v>863</v>
      </c>
      <c r="D30" s="67" t="s">
        <v>864</v>
      </c>
      <c r="E30" s="67" t="s">
        <v>17</v>
      </c>
      <c r="F30" s="67"/>
      <c r="G30" s="67">
        <v>160</v>
      </c>
      <c r="H30" s="282"/>
      <c r="I30" s="161"/>
      <c r="J30" s="283"/>
      <c r="K30" s="284"/>
      <c r="L30" s="161"/>
      <c r="M30" s="161"/>
      <c r="N30" s="67"/>
      <c r="O30" s="60"/>
      <c r="P30" s="60"/>
      <c r="Q30" s="60"/>
      <c r="R30" s="60"/>
    </row>
    <row r="31" spans="1:18" ht="12">
      <c r="A31" s="280" t="s">
        <v>1204</v>
      </c>
      <c r="B31" s="70" t="s">
        <v>862</v>
      </c>
      <c r="C31" s="67" t="s">
        <v>863</v>
      </c>
      <c r="D31" s="67" t="s">
        <v>865</v>
      </c>
      <c r="E31" s="67" t="s">
        <v>17</v>
      </c>
      <c r="F31" s="67"/>
      <c r="G31" s="67">
        <v>120</v>
      </c>
      <c r="H31" s="282"/>
      <c r="I31" s="161"/>
      <c r="J31" s="283"/>
      <c r="K31" s="284"/>
      <c r="L31" s="161"/>
      <c r="M31" s="161"/>
      <c r="N31" s="67"/>
      <c r="O31" s="60"/>
      <c r="P31" s="60"/>
      <c r="Q31" s="60"/>
      <c r="R31" s="60"/>
    </row>
    <row r="32" spans="1:18" ht="12">
      <c r="A32" s="280" t="s">
        <v>1205</v>
      </c>
      <c r="B32" s="70" t="s">
        <v>862</v>
      </c>
      <c r="C32" s="67" t="s">
        <v>863</v>
      </c>
      <c r="D32" s="67" t="s">
        <v>866</v>
      </c>
      <c r="E32" s="67" t="s">
        <v>17</v>
      </c>
      <c r="F32" s="67"/>
      <c r="G32" s="67">
        <v>10</v>
      </c>
      <c r="H32" s="282"/>
      <c r="I32" s="161"/>
      <c r="J32" s="283"/>
      <c r="K32" s="284"/>
      <c r="L32" s="161"/>
      <c r="M32" s="161"/>
      <c r="N32" s="67"/>
      <c r="O32" s="60"/>
      <c r="P32" s="60"/>
      <c r="Q32" s="60"/>
      <c r="R32" s="60"/>
    </row>
    <row r="33" spans="1:18" ht="12">
      <c r="A33" s="280" t="s">
        <v>1206</v>
      </c>
      <c r="B33" s="70" t="s">
        <v>862</v>
      </c>
      <c r="C33" s="67" t="s">
        <v>89</v>
      </c>
      <c r="D33" s="67" t="s">
        <v>867</v>
      </c>
      <c r="E33" s="67" t="s">
        <v>17</v>
      </c>
      <c r="F33" s="67"/>
      <c r="G33" s="67">
        <v>180</v>
      </c>
      <c r="H33" s="282"/>
      <c r="I33" s="161"/>
      <c r="J33" s="283"/>
      <c r="K33" s="284"/>
      <c r="L33" s="161"/>
      <c r="M33" s="161"/>
      <c r="N33" s="67"/>
      <c r="O33" s="67"/>
      <c r="P33" s="60"/>
      <c r="Q33" s="60"/>
      <c r="R33" s="60"/>
    </row>
    <row r="34" spans="1:18" ht="12">
      <c r="A34" s="280" t="s">
        <v>1207</v>
      </c>
      <c r="B34" s="70" t="s">
        <v>868</v>
      </c>
      <c r="C34" s="67" t="s">
        <v>39</v>
      </c>
      <c r="D34" s="67" t="s">
        <v>869</v>
      </c>
      <c r="E34" s="67" t="s">
        <v>17</v>
      </c>
      <c r="F34" s="285"/>
      <c r="G34" s="60">
        <v>50</v>
      </c>
      <c r="H34" s="282"/>
      <c r="I34" s="161"/>
      <c r="J34" s="283"/>
      <c r="K34" s="284"/>
      <c r="L34" s="161"/>
      <c r="M34" s="161"/>
      <c r="N34" s="60"/>
      <c r="O34" s="60"/>
      <c r="P34" s="60"/>
      <c r="Q34" s="60"/>
      <c r="R34" s="60"/>
    </row>
    <row r="35" spans="1:18" ht="12">
      <c r="A35" s="280" t="s">
        <v>1208</v>
      </c>
      <c r="B35" s="70" t="s">
        <v>868</v>
      </c>
      <c r="C35" s="67" t="s">
        <v>39</v>
      </c>
      <c r="D35" s="67" t="s">
        <v>870</v>
      </c>
      <c r="E35" s="67" t="s">
        <v>17</v>
      </c>
      <c r="F35" s="60"/>
      <c r="G35" s="60">
        <v>10</v>
      </c>
      <c r="H35" s="282"/>
      <c r="I35" s="161"/>
      <c r="J35" s="283"/>
      <c r="K35" s="284"/>
      <c r="L35" s="161"/>
      <c r="M35" s="161"/>
      <c r="N35" s="60"/>
      <c r="O35" s="60"/>
      <c r="P35" s="60"/>
      <c r="Q35" s="60"/>
      <c r="R35" s="60"/>
    </row>
    <row r="36" spans="1:18" ht="12">
      <c r="A36" s="280" t="s">
        <v>1209</v>
      </c>
      <c r="B36" s="286" t="s">
        <v>871</v>
      </c>
      <c r="C36" s="287" t="s">
        <v>39</v>
      </c>
      <c r="D36" s="287" t="s">
        <v>870</v>
      </c>
      <c r="E36" s="67" t="s">
        <v>17</v>
      </c>
      <c r="F36" s="60"/>
      <c r="G36" s="60">
        <v>10</v>
      </c>
      <c r="H36" s="282"/>
      <c r="I36" s="161"/>
      <c r="J36" s="161"/>
      <c r="K36" s="284"/>
      <c r="L36" s="161"/>
      <c r="M36" s="161"/>
      <c r="N36" s="60"/>
      <c r="O36" s="60"/>
      <c r="P36" s="60"/>
      <c r="Q36" s="60"/>
      <c r="R36" s="60"/>
    </row>
    <row r="37" spans="1:18" ht="12">
      <c r="A37" s="280" t="s">
        <v>1210</v>
      </c>
      <c r="B37" s="288" t="s">
        <v>872</v>
      </c>
      <c r="C37" s="289" t="s">
        <v>39</v>
      </c>
      <c r="D37" s="289" t="s">
        <v>873</v>
      </c>
      <c r="E37" s="67" t="s">
        <v>17</v>
      </c>
      <c r="F37" s="60"/>
      <c r="G37" s="60">
        <v>20</v>
      </c>
      <c r="H37" s="282"/>
      <c r="I37" s="161"/>
      <c r="J37" s="283"/>
      <c r="K37" s="284"/>
      <c r="L37" s="161"/>
      <c r="M37" s="161"/>
      <c r="N37" s="60"/>
      <c r="O37" s="60"/>
      <c r="P37" s="60"/>
      <c r="Q37" s="60"/>
      <c r="R37" s="60"/>
    </row>
    <row r="38" spans="1:18" ht="12">
      <c r="A38" s="280" t="s">
        <v>1211</v>
      </c>
      <c r="B38" s="70" t="s">
        <v>874</v>
      </c>
      <c r="C38" s="67" t="s">
        <v>19</v>
      </c>
      <c r="D38" s="67" t="s">
        <v>101</v>
      </c>
      <c r="E38" s="67" t="s">
        <v>17</v>
      </c>
      <c r="F38" s="60"/>
      <c r="G38" s="60">
        <v>720</v>
      </c>
      <c r="H38" s="282"/>
      <c r="I38" s="161"/>
      <c r="J38" s="283"/>
      <c r="K38" s="284"/>
      <c r="L38" s="161"/>
      <c r="M38" s="161"/>
      <c r="N38" s="60"/>
      <c r="O38" s="60"/>
      <c r="P38" s="60"/>
      <c r="Q38" s="60"/>
      <c r="R38" s="60"/>
    </row>
    <row r="39" spans="1:18" ht="12">
      <c r="A39" s="280" t="s">
        <v>1212</v>
      </c>
      <c r="B39" s="70" t="s">
        <v>874</v>
      </c>
      <c r="C39" s="67" t="s">
        <v>19</v>
      </c>
      <c r="D39" s="67" t="s">
        <v>102</v>
      </c>
      <c r="E39" s="67" t="s">
        <v>17</v>
      </c>
      <c r="F39" s="60"/>
      <c r="G39" s="60">
        <v>60</v>
      </c>
      <c r="H39" s="282"/>
      <c r="I39" s="161"/>
      <c r="J39" s="283"/>
      <c r="K39" s="284"/>
      <c r="L39" s="161"/>
      <c r="M39" s="161"/>
      <c r="N39" s="60"/>
      <c r="O39" s="60"/>
      <c r="P39" s="60"/>
      <c r="Q39" s="60"/>
      <c r="R39" s="60"/>
    </row>
    <row r="40" spans="1:18" ht="12">
      <c r="A40" s="280" t="s">
        <v>1213</v>
      </c>
      <c r="B40" s="70" t="s">
        <v>874</v>
      </c>
      <c r="C40" s="67" t="s">
        <v>19</v>
      </c>
      <c r="D40" s="67" t="s">
        <v>875</v>
      </c>
      <c r="E40" s="67" t="s">
        <v>17</v>
      </c>
      <c r="F40" s="60"/>
      <c r="G40" s="67">
        <v>60</v>
      </c>
      <c r="H40" s="282"/>
      <c r="I40" s="161"/>
      <c r="J40" s="283"/>
      <c r="K40" s="284"/>
      <c r="L40" s="161"/>
      <c r="M40" s="161"/>
      <c r="N40" s="67"/>
      <c r="O40" s="60"/>
      <c r="P40" s="60"/>
      <c r="Q40" s="60"/>
      <c r="R40" s="60"/>
    </row>
    <row r="41" spans="1:18" ht="12">
      <c r="A41" s="280" t="s">
        <v>1214</v>
      </c>
      <c r="B41" s="70" t="s">
        <v>876</v>
      </c>
      <c r="C41" s="67" t="s">
        <v>89</v>
      </c>
      <c r="D41" s="60" t="s">
        <v>103</v>
      </c>
      <c r="E41" s="67" t="s">
        <v>17</v>
      </c>
      <c r="F41" s="67"/>
      <c r="G41" s="67">
        <v>5</v>
      </c>
      <c r="H41" s="282"/>
      <c r="I41" s="161"/>
      <c r="J41" s="283"/>
      <c r="K41" s="284"/>
      <c r="L41" s="161"/>
      <c r="M41" s="161"/>
      <c r="N41" s="67"/>
      <c r="O41" s="60"/>
      <c r="P41" s="60"/>
      <c r="Q41" s="60"/>
      <c r="R41" s="60"/>
    </row>
    <row r="42" spans="1:18" ht="12">
      <c r="A42" s="280" t="s">
        <v>1215</v>
      </c>
      <c r="B42" s="288" t="s">
        <v>877</v>
      </c>
      <c r="C42" s="67" t="s">
        <v>54</v>
      </c>
      <c r="D42" s="67" t="s">
        <v>181</v>
      </c>
      <c r="E42" s="67" t="s">
        <v>17</v>
      </c>
      <c r="F42" s="60"/>
      <c r="G42" s="57">
        <v>2</v>
      </c>
      <c r="H42" s="282"/>
      <c r="I42" s="161"/>
      <c r="J42" s="283"/>
      <c r="K42" s="284"/>
      <c r="L42" s="161"/>
      <c r="M42" s="161"/>
      <c r="N42" s="57"/>
      <c r="O42" s="60"/>
      <c r="P42" s="60"/>
      <c r="Q42" s="60"/>
      <c r="R42" s="60"/>
    </row>
    <row r="43" spans="1:18" ht="12">
      <c r="A43" s="280" t="s">
        <v>1216</v>
      </c>
      <c r="B43" s="290" t="s">
        <v>878</v>
      </c>
      <c r="C43" s="67" t="s">
        <v>19</v>
      </c>
      <c r="D43" s="67" t="s">
        <v>23</v>
      </c>
      <c r="E43" s="67" t="s">
        <v>17</v>
      </c>
      <c r="F43" s="67"/>
      <c r="G43" s="57">
        <v>2040</v>
      </c>
      <c r="H43" s="282"/>
      <c r="I43" s="161"/>
      <c r="J43" s="283"/>
      <c r="K43" s="284"/>
      <c r="L43" s="161"/>
      <c r="M43" s="161"/>
      <c r="N43" s="57"/>
      <c r="O43" s="60"/>
      <c r="P43" s="60"/>
      <c r="Q43" s="60"/>
      <c r="R43" s="60"/>
    </row>
    <row r="44" spans="1:18" ht="12">
      <c r="A44" s="280" t="s">
        <v>1217</v>
      </c>
      <c r="B44" s="290" t="s">
        <v>878</v>
      </c>
      <c r="C44" s="67" t="s">
        <v>19</v>
      </c>
      <c r="D44" s="67" t="s">
        <v>29</v>
      </c>
      <c r="E44" s="67" t="s">
        <v>17</v>
      </c>
      <c r="F44" s="67"/>
      <c r="G44" s="57">
        <v>2040</v>
      </c>
      <c r="H44" s="282"/>
      <c r="I44" s="161"/>
      <c r="J44" s="283"/>
      <c r="K44" s="284"/>
      <c r="L44" s="161"/>
      <c r="M44" s="161"/>
      <c r="N44" s="57"/>
      <c r="O44" s="60"/>
      <c r="P44" s="60"/>
      <c r="Q44" s="60"/>
      <c r="R44" s="60"/>
    </row>
    <row r="45" spans="1:18" ht="12.75" thickBot="1">
      <c r="A45" s="280" t="s">
        <v>1218</v>
      </c>
      <c r="B45" s="70" t="s">
        <v>879</v>
      </c>
      <c r="C45" s="67" t="s">
        <v>41</v>
      </c>
      <c r="D45" s="60" t="s">
        <v>880</v>
      </c>
      <c r="E45" s="67" t="s">
        <v>17</v>
      </c>
      <c r="F45" s="67"/>
      <c r="G45" s="67">
        <v>40</v>
      </c>
      <c r="H45" s="282"/>
      <c r="I45" s="161"/>
      <c r="J45" s="283"/>
      <c r="K45" s="284"/>
      <c r="L45" s="240"/>
      <c r="M45" s="240"/>
      <c r="N45" s="67"/>
      <c r="O45" s="60"/>
      <c r="P45" s="60"/>
      <c r="Q45" s="60"/>
      <c r="R45" s="60"/>
    </row>
    <row r="46" spans="1:18" ht="31.5" customHeight="1" thickBot="1">
      <c r="A46" s="563" t="s">
        <v>2008</v>
      </c>
      <c r="B46" s="564"/>
      <c r="C46" s="564"/>
      <c r="D46" s="564"/>
      <c r="E46" s="564"/>
      <c r="F46" s="564"/>
      <c r="G46" s="564"/>
      <c r="H46" s="564"/>
      <c r="I46" s="564"/>
      <c r="J46" s="564"/>
      <c r="K46" s="565"/>
      <c r="L46" s="291"/>
      <c r="M46" s="291"/>
      <c r="N46" s="292"/>
      <c r="O46" s="63"/>
      <c r="P46" s="63"/>
      <c r="Q46" s="29"/>
      <c r="R46" s="29"/>
    </row>
    <row r="47" spans="1:18" ht="24" customHeight="1">
      <c r="A47" s="536" t="s">
        <v>1864</v>
      </c>
      <c r="B47" s="536"/>
      <c r="C47" s="536"/>
      <c r="D47" s="536"/>
      <c r="E47" s="536"/>
      <c r="F47" s="536"/>
      <c r="G47" s="536"/>
      <c r="H47" s="536"/>
      <c r="I47" s="536"/>
      <c r="J47" s="536"/>
      <c r="K47" s="536"/>
      <c r="L47" s="537"/>
      <c r="M47" s="537"/>
      <c r="N47" s="536"/>
      <c r="O47" s="536"/>
      <c r="P47" s="536"/>
      <c r="Q47" s="536"/>
      <c r="R47" s="536"/>
    </row>
    <row r="48" spans="1:18" ht="12">
      <c r="A48" s="97"/>
      <c r="B48" s="97"/>
      <c r="C48" s="97"/>
      <c r="D48" s="97"/>
      <c r="E48" s="62"/>
      <c r="F48" s="63"/>
      <c r="G48" s="190"/>
      <c r="H48" s="190"/>
      <c r="I48" s="148"/>
      <c r="J48" s="198"/>
      <c r="K48" s="293"/>
      <c r="L48" s="198"/>
      <c r="M48" s="198"/>
      <c r="N48" s="103"/>
      <c r="O48" s="29"/>
      <c r="P48" s="29"/>
      <c r="Q48" s="29"/>
      <c r="R48" s="29"/>
    </row>
    <row r="49" spans="1:18" ht="39" customHeight="1">
      <c r="A49" s="97"/>
      <c r="B49" s="97"/>
      <c r="C49" s="97"/>
      <c r="D49" s="97"/>
      <c r="E49" s="62"/>
      <c r="F49" s="63"/>
      <c r="G49" s="190"/>
      <c r="H49" s="190"/>
      <c r="I49" s="148"/>
      <c r="J49" s="198"/>
      <c r="K49" s="293"/>
      <c r="L49" s="198"/>
      <c r="M49" s="198"/>
      <c r="N49" s="103"/>
      <c r="O49" s="29"/>
      <c r="P49" s="29"/>
      <c r="Q49" s="552" t="s">
        <v>1877</v>
      </c>
      <c r="R49" s="552"/>
    </row>
    <row r="50" spans="1:18" ht="15" customHeight="1">
      <c r="A50" s="566" t="s">
        <v>1878</v>
      </c>
      <c r="B50" s="567"/>
      <c r="C50" s="567"/>
      <c r="D50" s="567"/>
      <c r="E50" s="567"/>
      <c r="F50" s="567"/>
      <c r="G50" s="567"/>
      <c r="H50" s="567"/>
      <c r="I50" s="567"/>
      <c r="J50" s="567"/>
      <c r="K50" s="567"/>
      <c r="L50" s="567"/>
      <c r="M50" s="567"/>
      <c r="N50" s="567"/>
      <c r="O50" s="567"/>
      <c r="P50" s="567"/>
      <c r="Q50" s="567"/>
      <c r="R50" s="568"/>
    </row>
    <row r="51" spans="1:18" ht="12" customHeight="1" thickBot="1">
      <c r="A51" s="569"/>
      <c r="B51" s="570"/>
      <c r="C51" s="570"/>
      <c r="D51" s="570"/>
      <c r="E51" s="570"/>
      <c r="F51" s="570"/>
      <c r="G51" s="570"/>
      <c r="H51" s="570"/>
      <c r="I51" s="570"/>
      <c r="J51" s="570"/>
      <c r="K51" s="570"/>
      <c r="L51" s="570"/>
      <c r="M51" s="570"/>
      <c r="N51" s="570"/>
      <c r="O51" s="570"/>
      <c r="P51" s="570"/>
      <c r="Q51" s="570"/>
      <c r="R51" s="571"/>
    </row>
    <row r="52" spans="1:18" ht="64.5" customHeight="1" thickBot="1">
      <c r="A52" s="279" t="s">
        <v>1</v>
      </c>
      <c r="B52" s="41" t="s">
        <v>2</v>
      </c>
      <c r="C52" s="41" t="s">
        <v>3</v>
      </c>
      <c r="D52" s="41" t="s">
        <v>4</v>
      </c>
      <c r="E52" s="41" t="s">
        <v>5</v>
      </c>
      <c r="F52" s="41" t="s">
        <v>840</v>
      </c>
      <c r="G52" s="36" t="s">
        <v>836</v>
      </c>
      <c r="H52" s="142" t="s">
        <v>841</v>
      </c>
      <c r="I52" s="22" t="s">
        <v>834</v>
      </c>
      <c r="J52" s="22" t="s">
        <v>835</v>
      </c>
      <c r="K52" s="144" t="s">
        <v>6</v>
      </c>
      <c r="L52" s="143" t="s">
        <v>7</v>
      </c>
      <c r="M52" s="143" t="s">
        <v>8</v>
      </c>
      <c r="N52" s="41" t="s">
        <v>9</v>
      </c>
      <c r="O52" s="41" t="s">
        <v>10</v>
      </c>
      <c r="P52" s="41" t="s">
        <v>11</v>
      </c>
      <c r="Q52" s="41" t="s">
        <v>12</v>
      </c>
      <c r="R52" s="42" t="s">
        <v>13</v>
      </c>
    </row>
    <row r="53" spans="1:18" ht="12">
      <c r="A53" s="51" t="s">
        <v>1197</v>
      </c>
      <c r="B53" s="69" t="s">
        <v>862</v>
      </c>
      <c r="C53" s="51" t="s">
        <v>863</v>
      </c>
      <c r="D53" s="294" t="s">
        <v>881</v>
      </c>
      <c r="E53" s="294" t="s">
        <v>17</v>
      </c>
      <c r="F53" s="51"/>
      <c r="G53" s="189">
        <v>750</v>
      </c>
      <c r="H53" s="48"/>
      <c r="I53" s="136"/>
      <c r="J53" s="136"/>
      <c r="K53" s="268"/>
      <c r="L53" s="295"/>
      <c r="M53" s="136"/>
      <c r="N53" s="50"/>
      <c r="O53" s="51"/>
      <c r="P53" s="52"/>
      <c r="Q53" s="52"/>
      <c r="R53" s="52"/>
    </row>
    <row r="54" spans="1:18" ht="12">
      <c r="A54" s="67" t="s">
        <v>1198</v>
      </c>
      <c r="B54" s="70" t="s">
        <v>862</v>
      </c>
      <c r="C54" s="67" t="s">
        <v>863</v>
      </c>
      <c r="D54" s="289" t="s">
        <v>882</v>
      </c>
      <c r="E54" s="289" t="s">
        <v>17</v>
      </c>
      <c r="F54" s="67"/>
      <c r="G54" s="282">
        <v>600</v>
      </c>
      <c r="H54" s="57"/>
      <c r="I54" s="161"/>
      <c r="J54" s="161"/>
      <c r="K54" s="162"/>
      <c r="L54" s="295"/>
      <c r="M54" s="161"/>
      <c r="N54" s="59"/>
      <c r="O54" s="60"/>
      <c r="P54" s="60"/>
      <c r="Q54" s="60"/>
      <c r="R54" s="60"/>
    </row>
    <row r="55" spans="1:18" ht="12.75" thickBot="1">
      <c r="A55" s="67" t="s">
        <v>1199</v>
      </c>
      <c r="B55" s="70" t="s">
        <v>862</v>
      </c>
      <c r="C55" s="67" t="s">
        <v>863</v>
      </c>
      <c r="D55" s="289" t="s">
        <v>883</v>
      </c>
      <c r="E55" s="289" t="s">
        <v>17</v>
      </c>
      <c r="F55" s="67"/>
      <c r="G55" s="282">
        <v>10</v>
      </c>
      <c r="H55" s="57"/>
      <c r="I55" s="161"/>
      <c r="J55" s="161"/>
      <c r="K55" s="162"/>
      <c r="L55" s="159"/>
      <c r="M55" s="87"/>
      <c r="N55" s="59"/>
      <c r="O55" s="60"/>
      <c r="P55" s="60"/>
      <c r="Q55" s="60"/>
      <c r="R55" s="60"/>
    </row>
    <row r="56" spans="1:18" ht="24" customHeight="1" thickBot="1">
      <c r="A56" s="559" t="s">
        <v>1899</v>
      </c>
      <c r="B56" s="560"/>
      <c r="C56" s="560"/>
      <c r="D56" s="560"/>
      <c r="E56" s="560"/>
      <c r="F56" s="560"/>
      <c r="G56" s="560"/>
      <c r="H56" s="560"/>
      <c r="I56" s="560"/>
      <c r="J56" s="560"/>
      <c r="K56" s="560"/>
      <c r="L56" s="79"/>
      <c r="M56" s="79"/>
      <c r="N56" s="110"/>
      <c r="O56" s="63"/>
      <c r="P56" s="63"/>
      <c r="Q56" s="63"/>
      <c r="R56" s="63"/>
    </row>
    <row r="57" spans="1:18" ht="22.5" customHeight="1">
      <c r="A57" s="549" t="s">
        <v>1864</v>
      </c>
      <c r="B57" s="550"/>
      <c r="C57" s="550"/>
      <c r="D57" s="550"/>
      <c r="E57" s="550"/>
      <c r="F57" s="550"/>
      <c r="G57" s="550"/>
      <c r="H57" s="550"/>
      <c r="I57" s="550"/>
      <c r="J57" s="550"/>
      <c r="K57" s="550"/>
      <c r="L57" s="534"/>
      <c r="M57" s="534"/>
      <c r="N57" s="550"/>
      <c r="O57" s="550"/>
      <c r="P57" s="550"/>
      <c r="Q57" s="550"/>
      <c r="R57" s="551"/>
    </row>
    <row r="58" spans="1:18" ht="46.5" customHeight="1">
      <c r="A58" s="97"/>
      <c r="B58" s="97"/>
      <c r="C58" s="97"/>
      <c r="D58" s="97"/>
      <c r="E58" s="62"/>
      <c r="F58" s="62"/>
      <c r="G58" s="98"/>
      <c r="H58" s="98"/>
      <c r="I58" s="148"/>
      <c r="J58" s="100"/>
      <c r="K58" s="97"/>
      <c r="L58" s="100"/>
      <c r="M58" s="100"/>
      <c r="N58" s="97"/>
      <c r="O58" s="97"/>
      <c r="P58" s="29"/>
      <c r="Q58" s="539" t="s">
        <v>1879</v>
      </c>
      <c r="R58" s="539"/>
    </row>
    <row r="59" spans="1:18" ht="15" customHeight="1">
      <c r="A59" s="566" t="s">
        <v>1880</v>
      </c>
      <c r="B59" s="567"/>
      <c r="C59" s="567"/>
      <c r="D59" s="567"/>
      <c r="E59" s="567"/>
      <c r="F59" s="567"/>
      <c r="G59" s="567"/>
      <c r="H59" s="567"/>
      <c r="I59" s="567"/>
      <c r="J59" s="567"/>
      <c r="K59" s="567"/>
      <c r="L59" s="567"/>
      <c r="M59" s="567"/>
      <c r="N59" s="567"/>
      <c r="O59" s="567"/>
      <c r="P59" s="567"/>
      <c r="Q59" s="567"/>
      <c r="R59" s="568"/>
    </row>
    <row r="60" spans="1:18" ht="15" customHeight="1" thickBot="1">
      <c r="A60" s="569"/>
      <c r="B60" s="570"/>
      <c r="C60" s="570"/>
      <c r="D60" s="570"/>
      <c r="E60" s="570"/>
      <c r="F60" s="570"/>
      <c r="G60" s="570"/>
      <c r="H60" s="570"/>
      <c r="I60" s="570"/>
      <c r="J60" s="570"/>
      <c r="K60" s="570"/>
      <c r="L60" s="570"/>
      <c r="M60" s="570"/>
      <c r="N60" s="570"/>
      <c r="O60" s="570"/>
      <c r="P60" s="570"/>
      <c r="Q60" s="570"/>
      <c r="R60" s="571"/>
    </row>
    <row r="61" spans="1:18" ht="66" customHeight="1" thickBot="1">
      <c r="A61" s="279" t="s">
        <v>1</v>
      </c>
      <c r="B61" s="41" t="s">
        <v>2</v>
      </c>
      <c r="C61" s="41" t="s">
        <v>3</v>
      </c>
      <c r="D61" s="41" t="s">
        <v>4</v>
      </c>
      <c r="E61" s="41" t="s">
        <v>884</v>
      </c>
      <c r="F61" s="41" t="s">
        <v>840</v>
      </c>
      <c r="G61" s="36" t="s">
        <v>836</v>
      </c>
      <c r="H61" s="142" t="s">
        <v>841</v>
      </c>
      <c r="I61" s="22" t="s">
        <v>834</v>
      </c>
      <c r="J61" s="22" t="s">
        <v>835</v>
      </c>
      <c r="K61" s="144" t="s">
        <v>6</v>
      </c>
      <c r="L61" s="143" t="s">
        <v>7</v>
      </c>
      <c r="M61" s="143" t="s">
        <v>8</v>
      </c>
      <c r="N61" s="41" t="s">
        <v>9</v>
      </c>
      <c r="O61" s="41" t="s">
        <v>10</v>
      </c>
      <c r="P61" s="41" t="s">
        <v>11</v>
      </c>
      <c r="Q61" s="41" t="s">
        <v>12</v>
      </c>
      <c r="R61" s="42" t="s">
        <v>13</v>
      </c>
    </row>
    <row r="62" spans="1:18" ht="15">
      <c r="A62" s="73" t="s">
        <v>1197</v>
      </c>
      <c r="B62" s="184" t="s">
        <v>885</v>
      </c>
      <c r="C62" s="73" t="s">
        <v>886</v>
      </c>
      <c r="D62" s="73" t="s">
        <v>239</v>
      </c>
      <c r="E62" s="45" t="s">
        <v>17</v>
      </c>
      <c r="F62" s="105"/>
      <c r="G62" s="51">
        <v>100</v>
      </c>
      <c r="H62" s="106"/>
      <c r="I62" s="296"/>
      <c r="J62" s="297"/>
      <c r="K62" s="298"/>
      <c r="L62" s="82"/>
      <c r="M62" s="136"/>
      <c r="N62" s="494"/>
      <c r="O62" s="51"/>
      <c r="P62" s="52"/>
      <c r="Q62" s="52"/>
      <c r="R62" s="52"/>
    </row>
    <row r="63" spans="1:18" ht="15">
      <c r="A63" s="123" t="s">
        <v>1198</v>
      </c>
      <c r="B63" s="206" t="s">
        <v>885</v>
      </c>
      <c r="C63" s="123" t="s">
        <v>28</v>
      </c>
      <c r="D63" s="205" t="s">
        <v>867</v>
      </c>
      <c r="E63" s="123" t="s">
        <v>17</v>
      </c>
      <c r="F63" s="272"/>
      <c r="G63" s="60">
        <v>50</v>
      </c>
      <c r="H63" s="204"/>
      <c r="I63" s="299"/>
      <c r="J63" s="300"/>
      <c r="K63" s="301"/>
      <c r="L63" s="82"/>
      <c r="M63" s="161"/>
      <c r="N63" s="496"/>
      <c r="O63" s="60"/>
      <c r="P63" s="60"/>
      <c r="Q63" s="60"/>
      <c r="R63" s="60"/>
    </row>
    <row r="64" spans="1:18" ht="15">
      <c r="A64" s="123" t="s">
        <v>1199</v>
      </c>
      <c r="B64" s="206" t="s">
        <v>60</v>
      </c>
      <c r="C64" s="123" t="s">
        <v>19</v>
      </c>
      <c r="D64" s="205" t="s">
        <v>25</v>
      </c>
      <c r="E64" s="123" t="s">
        <v>17</v>
      </c>
      <c r="F64" s="272"/>
      <c r="G64" s="116">
        <v>900</v>
      </c>
      <c r="H64" s="204"/>
      <c r="I64" s="84"/>
      <c r="J64" s="84"/>
      <c r="K64" s="210"/>
      <c r="L64" s="80"/>
      <c r="M64" s="80"/>
      <c r="N64" s="497"/>
      <c r="O64" s="203"/>
      <c r="P64" s="60"/>
      <c r="Q64" s="60"/>
      <c r="R64" s="60"/>
    </row>
    <row r="65" spans="1:18" ht="18" customHeight="1">
      <c r="A65" s="123" t="s">
        <v>1200</v>
      </c>
      <c r="B65" s="206" t="s">
        <v>887</v>
      </c>
      <c r="C65" s="123" t="s">
        <v>19</v>
      </c>
      <c r="D65" s="205" t="s">
        <v>84</v>
      </c>
      <c r="E65" s="123" t="s">
        <v>17</v>
      </c>
      <c r="F65" s="272"/>
      <c r="G65" s="116">
        <v>348</v>
      </c>
      <c r="H65" s="204"/>
      <c r="I65" s="299"/>
      <c r="J65" s="300"/>
      <c r="K65" s="301"/>
      <c r="L65" s="80"/>
      <c r="M65" s="80"/>
      <c r="N65" s="497"/>
      <c r="O65" s="203"/>
      <c r="P65" s="60"/>
      <c r="Q65" s="60"/>
      <c r="R65" s="60"/>
    </row>
    <row r="66" spans="1:18" ht="13.5" customHeight="1">
      <c r="A66" s="123" t="s">
        <v>1201</v>
      </c>
      <c r="B66" s="206" t="s">
        <v>887</v>
      </c>
      <c r="C66" s="123" t="s">
        <v>457</v>
      </c>
      <c r="D66" s="205" t="s">
        <v>382</v>
      </c>
      <c r="E66" s="123" t="s">
        <v>17</v>
      </c>
      <c r="F66" s="272"/>
      <c r="G66" s="116">
        <v>90</v>
      </c>
      <c r="H66" s="204"/>
      <c r="I66" s="299"/>
      <c r="J66" s="300"/>
      <c r="K66" s="301"/>
      <c r="L66" s="80"/>
      <c r="M66" s="80"/>
      <c r="N66" s="497"/>
      <c r="O66" s="203"/>
      <c r="P66" s="60"/>
      <c r="Q66" s="60"/>
      <c r="R66" s="60"/>
    </row>
    <row r="67" spans="1:18" ht="15">
      <c r="A67" s="123" t="s">
        <v>1202</v>
      </c>
      <c r="B67" s="206" t="s">
        <v>888</v>
      </c>
      <c r="C67" s="123" t="s">
        <v>19</v>
      </c>
      <c r="D67" s="205" t="s">
        <v>35</v>
      </c>
      <c r="E67" s="123" t="s">
        <v>17</v>
      </c>
      <c r="F67" s="272"/>
      <c r="G67" s="116">
        <v>3000</v>
      </c>
      <c r="H67" s="204"/>
      <c r="I67" s="299"/>
      <c r="J67" s="300"/>
      <c r="K67" s="301"/>
      <c r="L67" s="80"/>
      <c r="M67" s="80"/>
      <c r="N67" s="497"/>
      <c r="O67" s="203"/>
      <c r="P67" s="60"/>
      <c r="Q67" s="60"/>
      <c r="R67" s="60"/>
    </row>
    <row r="68" spans="1:18" ht="15">
      <c r="A68" s="123" t="s">
        <v>1203</v>
      </c>
      <c r="B68" s="206" t="s">
        <v>888</v>
      </c>
      <c r="C68" s="123" t="s">
        <v>19</v>
      </c>
      <c r="D68" s="205" t="s">
        <v>101</v>
      </c>
      <c r="E68" s="123" t="s">
        <v>17</v>
      </c>
      <c r="F68" s="272"/>
      <c r="G68" s="123">
        <v>2040</v>
      </c>
      <c r="H68" s="204"/>
      <c r="I68" s="299"/>
      <c r="J68" s="300"/>
      <c r="K68" s="301"/>
      <c r="L68" s="80"/>
      <c r="M68" s="80"/>
      <c r="N68" s="498"/>
      <c r="O68" s="205"/>
      <c r="P68" s="60"/>
      <c r="Q68" s="60"/>
      <c r="R68" s="60"/>
    </row>
    <row r="69" spans="1:18" ht="15">
      <c r="A69" s="123" t="s">
        <v>1204</v>
      </c>
      <c r="B69" s="206" t="s">
        <v>739</v>
      </c>
      <c r="C69" s="123" t="s">
        <v>19</v>
      </c>
      <c r="D69" s="205" t="s">
        <v>84</v>
      </c>
      <c r="E69" s="123" t="s">
        <v>17</v>
      </c>
      <c r="F69" s="273"/>
      <c r="G69" s="123">
        <v>128</v>
      </c>
      <c r="H69" s="204"/>
      <c r="I69" s="299"/>
      <c r="J69" s="300"/>
      <c r="K69" s="301"/>
      <c r="L69" s="80"/>
      <c r="M69" s="80"/>
      <c r="N69" s="498"/>
      <c r="O69" s="205"/>
      <c r="P69" s="60"/>
      <c r="Q69" s="60"/>
      <c r="R69" s="60"/>
    </row>
    <row r="70" spans="1:18" ht="15">
      <c r="A70" s="123" t="s">
        <v>1205</v>
      </c>
      <c r="B70" s="206" t="s">
        <v>739</v>
      </c>
      <c r="C70" s="123" t="s">
        <v>19</v>
      </c>
      <c r="D70" s="205" t="s">
        <v>29</v>
      </c>
      <c r="E70" s="123" t="s">
        <v>17</v>
      </c>
      <c r="F70" s="273"/>
      <c r="G70" s="116">
        <v>80</v>
      </c>
      <c r="H70" s="204"/>
      <c r="I70" s="299"/>
      <c r="J70" s="300"/>
      <c r="K70" s="301"/>
      <c r="L70" s="80"/>
      <c r="M70" s="80"/>
      <c r="N70" s="497"/>
      <c r="O70" s="203"/>
      <c r="P70" s="60"/>
      <c r="Q70" s="60"/>
      <c r="R70" s="60"/>
    </row>
    <row r="71" spans="1:18" ht="15" customHeight="1">
      <c r="A71" s="123" t="s">
        <v>1206</v>
      </c>
      <c r="B71" s="206" t="s">
        <v>742</v>
      </c>
      <c r="C71" s="123" t="s">
        <v>89</v>
      </c>
      <c r="D71" s="205" t="s">
        <v>889</v>
      </c>
      <c r="E71" s="123" t="s">
        <v>17</v>
      </c>
      <c r="F71" s="273"/>
      <c r="G71" s="116">
        <v>600</v>
      </c>
      <c r="H71" s="77"/>
      <c r="I71" s="84"/>
      <c r="J71" s="84"/>
      <c r="K71" s="210"/>
      <c r="L71" s="80"/>
      <c r="M71" s="80"/>
      <c r="N71" s="497"/>
      <c r="O71" s="203"/>
      <c r="P71" s="60"/>
      <c r="Q71" s="60"/>
      <c r="R71" s="60"/>
    </row>
    <row r="72" spans="1:18" ht="14.25" customHeight="1">
      <c r="A72" s="123" t="s">
        <v>1207</v>
      </c>
      <c r="B72" s="206" t="s">
        <v>742</v>
      </c>
      <c r="C72" s="123" t="s">
        <v>89</v>
      </c>
      <c r="D72" s="205" t="s">
        <v>239</v>
      </c>
      <c r="E72" s="123" t="s">
        <v>17</v>
      </c>
      <c r="F72" s="273"/>
      <c r="G72" s="116">
        <v>10</v>
      </c>
      <c r="H72" s="77"/>
      <c r="I72" s="84"/>
      <c r="J72" s="84"/>
      <c r="K72" s="210"/>
      <c r="L72" s="80"/>
      <c r="M72" s="80"/>
      <c r="N72" s="497"/>
      <c r="O72" s="203"/>
      <c r="P72" s="60"/>
      <c r="Q72" s="60"/>
      <c r="R72" s="60"/>
    </row>
    <row r="73" spans="1:18" ht="13.5" customHeight="1">
      <c r="A73" s="123" t="s">
        <v>1208</v>
      </c>
      <c r="B73" s="206" t="s">
        <v>742</v>
      </c>
      <c r="C73" s="123" t="s">
        <v>19</v>
      </c>
      <c r="D73" s="205" t="s">
        <v>84</v>
      </c>
      <c r="E73" s="123" t="s">
        <v>17</v>
      </c>
      <c r="F73" s="273"/>
      <c r="G73" s="123">
        <v>252</v>
      </c>
      <c r="H73" s="77"/>
      <c r="I73" s="84"/>
      <c r="J73" s="84"/>
      <c r="K73" s="210"/>
      <c r="L73" s="80"/>
      <c r="M73" s="80"/>
      <c r="N73" s="498"/>
      <c r="O73" s="205"/>
      <c r="P73" s="60"/>
      <c r="Q73" s="60"/>
      <c r="R73" s="60"/>
    </row>
    <row r="74" spans="1:18" ht="11.25" customHeight="1">
      <c r="A74" s="123" t="s">
        <v>1209</v>
      </c>
      <c r="B74" s="206" t="s">
        <v>742</v>
      </c>
      <c r="C74" s="123" t="s">
        <v>19</v>
      </c>
      <c r="D74" s="205" t="s">
        <v>890</v>
      </c>
      <c r="E74" s="123" t="s">
        <v>17</v>
      </c>
      <c r="F74" s="273"/>
      <c r="G74" s="116">
        <v>42</v>
      </c>
      <c r="H74" s="77"/>
      <c r="I74" s="84"/>
      <c r="J74" s="84"/>
      <c r="K74" s="210"/>
      <c r="L74" s="80"/>
      <c r="M74" s="80"/>
      <c r="N74" s="497"/>
      <c r="O74" s="203"/>
      <c r="P74" s="60"/>
      <c r="Q74" s="60"/>
      <c r="R74" s="60"/>
    </row>
    <row r="75" spans="1:18" ht="15">
      <c r="A75" s="123" t="s">
        <v>1210</v>
      </c>
      <c r="B75" s="206" t="s">
        <v>891</v>
      </c>
      <c r="C75" s="54" t="s">
        <v>19</v>
      </c>
      <c r="D75" s="56" t="s">
        <v>144</v>
      </c>
      <c r="E75" s="123" t="s">
        <v>17</v>
      </c>
      <c r="F75" s="303"/>
      <c r="G75" s="308">
        <v>1800</v>
      </c>
      <c r="H75" s="204"/>
      <c r="I75" s="299"/>
      <c r="J75" s="300"/>
      <c r="K75" s="301"/>
      <c r="L75" s="80"/>
      <c r="M75" s="80"/>
      <c r="N75" s="499"/>
      <c r="O75" s="107"/>
      <c r="P75" s="60"/>
      <c r="Q75" s="60"/>
      <c r="R75" s="60"/>
    </row>
    <row r="76" spans="1:18" ht="15">
      <c r="A76" s="123" t="s">
        <v>1211</v>
      </c>
      <c r="B76" s="304" t="s">
        <v>891</v>
      </c>
      <c r="C76" s="123" t="s">
        <v>19</v>
      </c>
      <c r="D76" s="205" t="s">
        <v>35</v>
      </c>
      <c r="E76" s="123" t="s">
        <v>17</v>
      </c>
      <c r="F76" s="272"/>
      <c r="G76" s="116">
        <v>25550</v>
      </c>
      <c r="H76" s="204"/>
      <c r="I76" s="299"/>
      <c r="J76" s="300"/>
      <c r="K76" s="301"/>
      <c r="L76" s="80"/>
      <c r="M76" s="80"/>
      <c r="N76" s="497"/>
      <c r="O76" s="203"/>
      <c r="P76" s="60"/>
      <c r="Q76" s="60"/>
      <c r="R76" s="60"/>
    </row>
    <row r="77" spans="1:18" ht="15">
      <c r="A77" s="123" t="s">
        <v>1212</v>
      </c>
      <c r="B77" s="305" t="s">
        <v>891</v>
      </c>
      <c r="C77" s="123" t="s">
        <v>19</v>
      </c>
      <c r="D77" s="205" t="s">
        <v>101</v>
      </c>
      <c r="E77" s="123" t="s">
        <v>17</v>
      </c>
      <c r="F77" s="272"/>
      <c r="G77" s="116">
        <v>90</v>
      </c>
      <c r="H77" s="204"/>
      <c r="I77" s="299"/>
      <c r="J77" s="300"/>
      <c r="K77" s="301"/>
      <c r="L77" s="80"/>
      <c r="M77" s="80"/>
      <c r="N77" s="497"/>
      <c r="O77" s="203"/>
      <c r="P77" s="60"/>
      <c r="Q77" s="60"/>
      <c r="R77" s="60"/>
    </row>
    <row r="78" spans="1:18" ht="15">
      <c r="A78" s="123" t="s">
        <v>1213</v>
      </c>
      <c r="B78" s="305" t="s">
        <v>892</v>
      </c>
      <c r="C78" s="123" t="s">
        <v>89</v>
      </c>
      <c r="D78" s="306" t="s">
        <v>84</v>
      </c>
      <c r="E78" s="123" t="s">
        <v>17</v>
      </c>
      <c r="F78" s="273"/>
      <c r="G78" s="116">
        <v>200</v>
      </c>
      <c r="H78" s="77"/>
      <c r="I78" s="84"/>
      <c r="J78" s="84"/>
      <c r="K78" s="210"/>
      <c r="L78" s="80"/>
      <c r="M78" s="80"/>
      <c r="N78" s="497"/>
      <c r="O78" s="203"/>
      <c r="P78" s="60"/>
      <c r="Q78" s="60"/>
      <c r="R78" s="60"/>
    </row>
    <row r="79" spans="1:18" ht="15">
      <c r="A79" s="123" t="s">
        <v>1214</v>
      </c>
      <c r="B79" s="206" t="s">
        <v>238</v>
      </c>
      <c r="C79" s="73" t="s">
        <v>28</v>
      </c>
      <c r="D79" s="74" t="s">
        <v>23</v>
      </c>
      <c r="E79" s="123" t="s">
        <v>17</v>
      </c>
      <c r="F79" s="62"/>
      <c r="G79" s="111">
        <v>450</v>
      </c>
      <c r="H79" s="108"/>
      <c r="I79" s="299"/>
      <c r="J79" s="300"/>
      <c r="K79" s="301"/>
      <c r="L79" s="80"/>
      <c r="M79" s="80"/>
      <c r="N79" s="500"/>
      <c r="O79" s="105"/>
      <c r="P79" s="60"/>
      <c r="Q79" s="60"/>
      <c r="R79" s="60"/>
    </row>
    <row r="80" spans="1:18" ht="15">
      <c r="A80" s="123" t="s">
        <v>1215</v>
      </c>
      <c r="B80" s="206" t="s">
        <v>238</v>
      </c>
      <c r="C80" s="123" t="s">
        <v>19</v>
      </c>
      <c r="D80" s="205" t="s">
        <v>23</v>
      </c>
      <c r="E80" s="205" t="s">
        <v>17</v>
      </c>
      <c r="F80" s="67"/>
      <c r="G80" s="60">
        <v>128</v>
      </c>
      <c r="H80" s="282"/>
      <c r="I80" s="457"/>
      <c r="J80" s="84"/>
      <c r="K80" s="210"/>
      <c r="L80" s="80"/>
      <c r="M80" s="80"/>
      <c r="N80" s="497"/>
      <c r="O80" s="203"/>
      <c r="P80" s="60"/>
      <c r="Q80" s="60"/>
      <c r="R80" s="60"/>
    </row>
    <row r="81" spans="1:18" ht="15">
      <c r="A81" s="123" t="s">
        <v>1216</v>
      </c>
      <c r="B81" s="206" t="s">
        <v>893</v>
      </c>
      <c r="C81" s="123" t="s">
        <v>19</v>
      </c>
      <c r="D81" s="205" t="s">
        <v>20</v>
      </c>
      <c r="E81" s="205" t="s">
        <v>17</v>
      </c>
      <c r="F81" s="60"/>
      <c r="G81" s="60">
        <v>1960</v>
      </c>
      <c r="H81" s="282"/>
      <c r="I81" s="457"/>
      <c r="J81" s="84"/>
      <c r="K81" s="210"/>
      <c r="L81" s="80"/>
      <c r="M81" s="80"/>
      <c r="N81" s="497"/>
      <c r="O81" s="203"/>
      <c r="P81" s="60"/>
      <c r="Q81" s="60"/>
      <c r="R81" s="60"/>
    </row>
    <row r="82" spans="1:18" ht="15">
      <c r="A82" s="123" t="s">
        <v>1217</v>
      </c>
      <c r="B82" s="206" t="s">
        <v>281</v>
      </c>
      <c r="C82" s="123" t="s">
        <v>19</v>
      </c>
      <c r="D82" s="205" t="s">
        <v>112</v>
      </c>
      <c r="E82" s="205" t="s">
        <v>17</v>
      </c>
      <c r="F82" s="60"/>
      <c r="G82" s="60">
        <v>250</v>
      </c>
      <c r="H82" s="282"/>
      <c r="I82" s="309"/>
      <c r="J82" s="300"/>
      <c r="K82" s="301"/>
      <c r="L82" s="80"/>
      <c r="M82" s="80"/>
      <c r="N82" s="497"/>
      <c r="O82" s="203"/>
      <c r="P82" s="60"/>
      <c r="Q82" s="60"/>
      <c r="R82" s="60"/>
    </row>
    <row r="83" spans="1:18" ht="24">
      <c r="A83" s="123" t="s">
        <v>1218</v>
      </c>
      <c r="B83" s="206" t="s">
        <v>281</v>
      </c>
      <c r="C83" s="123" t="s">
        <v>311</v>
      </c>
      <c r="D83" s="205" t="s">
        <v>894</v>
      </c>
      <c r="E83" s="205" t="s">
        <v>17</v>
      </c>
      <c r="F83" s="60"/>
      <c r="G83" s="60">
        <v>60</v>
      </c>
      <c r="H83" s="282"/>
      <c r="I83" s="309"/>
      <c r="J83" s="300"/>
      <c r="K83" s="301"/>
      <c r="L83" s="80"/>
      <c r="M83" s="80"/>
      <c r="N83" s="497"/>
      <c r="O83" s="205"/>
      <c r="P83" s="60"/>
      <c r="Q83" s="60"/>
      <c r="R83" s="60"/>
    </row>
    <row r="84" spans="1:18" ht="15">
      <c r="A84" s="123" t="s">
        <v>1219</v>
      </c>
      <c r="B84" s="206" t="s">
        <v>281</v>
      </c>
      <c r="C84" s="123" t="s">
        <v>139</v>
      </c>
      <c r="D84" s="205" t="s">
        <v>112</v>
      </c>
      <c r="E84" s="205" t="s">
        <v>17</v>
      </c>
      <c r="F84" s="60"/>
      <c r="G84" s="60">
        <v>50</v>
      </c>
      <c r="H84" s="282"/>
      <c r="I84" s="309"/>
      <c r="J84" s="300"/>
      <c r="K84" s="301"/>
      <c r="L84" s="80"/>
      <c r="M84" s="80"/>
      <c r="N84" s="501"/>
      <c r="O84" s="203"/>
      <c r="P84" s="60"/>
      <c r="Q84" s="60"/>
      <c r="R84" s="60"/>
    </row>
    <row r="85" spans="1:18" ht="15">
      <c r="A85" s="123" t="s">
        <v>1220</v>
      </c>
      <c r="B85" s="206" t="s">
        <v>281</v>
      </c>
      <c r="C85" s="123" t="s">
        <v>139</v>
      </c>
      <c r="D85" s="205" t="s">
        <v>25</v>
      </c>
      <c r="E85" s="205" t="s">
        <v>17</v>
      </c>
      <c r="F85" s="60"/>
      <c r="G85" s="60">
        <v>100</v>
      </c>
      <c r="H85" s="282"/>
      <c r="I85" s="309"/>
      <c r="J85" s="300"/>
      <c r="K85" s="301"/>
      <c r="L85" s="80"/>
      <c r="M85" s="80"/>
      <c r="N85" s="497"/>
      <c r="O85" s="203"/>
      <c r="P85" s="60"/>
      <c r="Q85" s="60"/>
      <c r="R85" s="60"/>
    </row>
    <row r="86" spans="1:18" ht="15">
      <c r="A86" s="123" t="s">
        <v>1221</v>
      </c>
      <c r="B86" s="206" t="s">
        <v>281</v>
      </c>
      <c r="C86" s="123" t="s">
        <v>457</v>
      </c>
      <c r="D86" s="205" t="s">
        <v>55</v>
      </c>
      <c r="E86" s="205" t="s">
        <v>17</v>
      </c>
      <c r="F86" s="60"/>
      <c r="G86" s="60">
        <v>10</v>
      </c>
      <c r="H86" s="282"/>
      <c r="I86" s="309"/>
      <c r="J86" s="300"/>
      <c r="K86" s="301"/>
      <c r="L86" s="80"/>
      <c r="M86" s="80"/>
      <c r="N86" s="497"/>
      <c r="O86" s="203"/>
      <c r="P86" s="60"/>
      <c r="Q86" s="60"/>
      <c r="R86" s="60"/>
    </row>
    <row r="87" spans="1:18" ht="15">
      <c r="A87" s="123" t="s">
        <v>1222</v>
      </c>
      <c r="B87" s="206" t="s">
        <v>301</v>
      </c>
      <c r="C87" s="123" t="s">
        <v>28</v>
      </c>
      <c r="D87" s="205" t="s">
        <v>168</v>
      </c>
      <c r="E87" s="205" t="s">
        <v>17</v>
      </c>
      <c r="F87" s="60"/>
      <c r="G87" s="67">
        <v>180</v>
      </c>
      <c r="H87" s="282"/>
      <c r="I87" s="309"/>
      <c r="J87" s="300"/>
      <c r="K87" s="301"/>
      <c r="L87" s="80"/>
      <c r="M87" s="80"/>
      <c r="N87" s="498"/>
      <c r="O87" s="205"/>
      <c r="P87" s="60"/>
      <c r="Q87" s="60"/>
      <c r="R87" s="60"/>
    </row>
    <row r="88" spans="1:18" ht="15">
      <c r="A88" s="123" t="s">
        <v>1223</v>
      </c>
      <c r="B88" s="206" t="s">
        <v>895</v>
      </c>
      <c r="C88" s="123" t="s">
        <v>39</v>
      </c>
      <c r="D88" s="205" t="s">
        <v>896</v>
      </c>
      <c r="E88" s="205" t="s">
        <v>17</v>
      </c>
      <c r="F88" s="60"/>
      <c r="G88" s="67">
        <v>50</v>
      </c>
      <c r="H88" s="282"/>
      <c r="I88" s="309"/>
      <c r="J88" s="300"/>
      <c r="K88" s="301"/>
      <c r="L88" s="80"/>
      <c r="M88" s="80"/>
      <c r="N88" s="498"/>
      <c r="O88" s="205"/>
      <c r="P88" s="60"/>
      <c r="Q88" s="60"/>
      <c r="R88" s="60"/>
    </row>
    <row r="89" spans="1:18" ht="15">
      <c r="A89" s="123" t="s">
        <v>1224</v>
      </c>
      <c r="B89" s="206" t="s">
        <v>897</v>
      </c>
      <c r="C89" s="123" t="s">
        <v>39</v>
      </c>
      <c r="D89" s="205" t="s">
        <v>898</v>
      </c>
      <c r="E89" s="205" t="s">
        <v>17</v>
      </c>
      <c r="F89" s="60"/>
      <c r="G89" s="67">
        <v>250</v>
      </c>
      <c r="H89" s="282"/>
      <c r="I89" s="309"/>
      <c r="J89" s="300"/>
      <c r="K89" s="301"/>
      <c r="L89" s="80"/>
      <c r="M89" s="80"/>
      <c r="N89" s="498"/>
      <c r="O89" s="205"/>
      <c r="P89" s="60"/>
      <c r="Q89" s="60"/>
      <c r="R89" s="60"/>
    </row>
    <row r="90" spans="1:18" ht="15">
      <c r="A90" s="123" t="s">
        <v>1225</v>
      </c>
      <c r="B90" s="206" t="s">
        <v>456</v>
      </c>
      <c r="C90" s="123" t="s">
        <v>28</v>
      </c>
      <c r="D90" s="205" t="s">
        <v>899</v>
      </c>
      <c r="E90" s="123" t="s">
        <v>17</v>
      </c>
      <c r="F90" s="271"/>
      <c r="G90" s="73">
        <v>2200</v>
      </c>
      <c r="H90" s="106"/>
      <c r="I90" s="299"/>
      <c r="J90" s="300"/>
      <c r="K90" s="301"/>
      <c r="L90" s="80"/>
      <c r="M90" s="80"/>
      <c r="N90" s="498"/>
      <c r="O90" s="205"/>
      <c r="P90" s="60"/>
      <c r="Q90" s="60"/>
      <c r="R90" s="60"/>
    </row>
    <row r="91" spans="1:18" ht="15">
      <c r="A91" s="123" t="s">
        <v>1226</v>
      </c>
      <c r="B91" s="185" t="s">
        <v>456</v>
      </c>
      <c r="C91" s="54" t="s">
        <v>163</v>
      </c>
      <c r="D91" s="56" t="s">
        <v>112</v>
      </c>
      <c r="E91" s="123" t="s">
        <v>17</v>
      </c>
      <c r="F91" s="303"/>
      <c r="G91" s="54">
        <v>600</v>
      </c>
      <c r="H91" s="108"/>
      <c r="I91" s="84"/>
      <c r="J91" s="84"/>
      <c r="K91" s="210"/>
      <c r="L91" s="80"/>
      <c r="M91" s="80"/>
      <c r="N91" s="502"/>
      <c r="O91" s="56"/>
      <c r="P91" s="60"/>
      <c r="Q91" s="60"/>
      <c r="R91" s="60"/>
    </row>
    <row r="92" spans="1:18" ht="15">
      <c r="A92" s="123" t="s">
        <v>1227</v>
      </c>
      <c r="B92" s="185" t="s">
        <v>456</v>
      </c>
      <c r="C92" s="54" t="s">
        <v>163</v>
      </c>
      <c r="D92" s="54" t="s">
        <v>25</v>
      </c>
      <c r="E92" s="45" t="s">
        <v>17</v>
      </c>
      <c r="F92" s="107"/>
      <c r="G92" s="54">
        <v>400</v>
      </c>
      <c r="H92" s="108"/>
      <c r="I92" s="84"/>
      <c r="J92" s="84"/>
      <c r="K92" s="210"/>
      <c r="L92" s="80"/>
      <c r="M92" s="80"/>
      <c r="N92" s="502"/>
      <c r="O92" s="56"/>
      <c r="P92" s="60"/>
      <c r="Q92" s="60"/>
      <c r="R92" s="60"/>
    </row>
    <row r="93" spans="1:18" ht="15">
      <c r="A93" s="123" t="s">
        <v>1228</v>
      </c>
      <c r="B93" s="185" t="s">
        <v>481</v>
      </c>
      <c r="C93" s="308" t="s">
        <v>900</v>
      </c>
      <c r="D93" s="56" t="s">
        <v>29</v>
      </c>
      <c r="E93" s="123" t="s">
        <v>17</v>
      </c>
      <c r="F93" s="203"/>
      <c r="G93" s="54">
        <v>450</v>
      </c>
      <c r="H93" s="204"/>
      <c r="I93" s="299"/>
      <c r="J93" s="300"/>
      <c r="K93" s="301"/>
      <c r="L93" s="80"/>
      <c r="M93" s="80"/>
      <c r="N93" s="502"/>
      <c r="O93" s="56"/>
      <c r="P93" s="60"/>
      <c r="Q93" s="60"/>
      <c r="R93" s="60"/>
    </row>
    <row r="94" spans="1:18" ht="11.25" customHeight="1">
      <c r="A94" s="123" t="s">
        <v>1229</v>
      </c>
      <c r="B94" s="202" t="s">
        <v>521</v>
      </c>
      <c r="C94" s="123" t="s">
        <v>19</v>
      </c>
      <c r="D94" s="123" t="s">
        <v>901</v>
      </c>
      <c r="E94" s="54" t="s">
        <v>17</v>
      </c>
      <c r="F94" s="107"/>
      <c r="G94" s="54">
        <v>1820</v>
      </c>
      <c r="H94" s="108"/>
      <c r="I94" s="309"/>
      <c r="J94" s="300"/>
      <c r="K94" s="301"/>
      <c r="L94" s="80"/>
      <c r="M94" s="80"/>
      <c r="N94" s="502"/>
      <c r="O94" s="56"/>
      <c r="P94" s="60"/>
      <c r="Q94" s="60"/>
      <c r="R94" s="60"/>
    </row>
    <row r="95" spans="1:18" ht="15">
      <c r="A95" s="123" t="s">
        <v>1230</v>
      </c>
      <c r="B95" s="202" t="s">
        <v>521</v>
      </c>
      <c r="C95" s="54" t="s">
        <v>19</v>
      </c>
      <c r="D95" s="54" t="s">
        <v>902</v>
      </c>
      <c r="E95" s="123" t="s">
        <v>17</v>
      </c>
      <c r="F95" s="203"/>
      <c r="G95" s="54">
        <v>3080</v>
      </c>
      <c r="H95" s="204"/>
      <c r="I95" s="309"/>
      <c r="J95" s="300"/>
      <c r="K95" s="301"/>
      <c r="L95" s="80"/>
      <c r="M95" s="80"/>
      <c r="N95" s="502"/>
      <c r="O95" s="56"/>
      <c r="P95" s="60"/>
      <c r="Q95" s="60"/>
      <c r="R95" s="60"/>
    </row>
    <row r="96" spans="1:18" ht="15">
      <c r="A96" s="123" t="s">
        <v>1231</v>
      </c>
      <c r="B96" s="202" t="s">
        <v>521</v>
      </c>
      <c r="C96" s="123" t="s">
        <v>19</v>
      </c>
      <c r="D96" s="123" t="s">
        <v>903</v>
      </c>
      <c r="E96" s="73" t="s">
        <v>17</v>
      </c>
      <c r="F96" s="203"/>
      <c r="G96" s="116">
        <v>2380</v>
      </c>
      <c r="H96" s="204"/>
      <c r="I96" s="299"/>
      <c r="J96" s="300"/>
      <c r="K96" s="301"/>
      <c r="L96" s="80"/>
      <c r="M96" s="80"/>
      <c r="N96" s="497"/>
      <c r="O96" s="203"/>
      <c r="P96" s="60"/>
      <c r="Q96" s="60"/>
      <c r="R96" s="60"/>
    </row>
    <row r="97" spans="1:18" ht="15">
      <c r="A97" s="123" t="s">
        <v>1232</v>
      </c>
      <c r="B97" s="202" t="s">
        <v>904</v>
      </c>
      <c r="C97" s="123" t="s">
        <v>89</v>
      </c>
      <c r="D97" s="123" t="s">
        <v>103</v>
      </c>
      <c r="E97" s="123" t="s">
        <v>17</v>
      </c>
      <c r="F97" s="205"/>
      <c r="G97" s="123">
        <v>1550</v>
      </c>
      <c r="H97" s="204"/>
      <c r="I97" s="299"/>
      <c r="J97" s="300"/>
      <c r="K97" s="301"/>
      <c r="L97" s="80"/>
      <c r="M97" s="80"/>
      <c r="N97" s="498"/>
      <c r="O97" s="205"/>
      <c r="P97" s="60"/>
      <c r="Q97" s="60"/>
      <c r="R97" s="60"/>
    </row>
    <row r="98" spans="1:18" ht="15">
      <c r="A98" s="123" t="s">
        <v>1233</v>
      </c>
      <c r="B98" s="202" t="s">
        <v>904</v>
      </c>
      <c r="C98" s="123" t="s">
        <v>19</v>
      </c>
      <c r="D98" s="123" t="s">
        <v>102</v>
      </c>
      <c r="E98" s="123" t="s">
        <v>17</v>
      </c>
      <c r="F98" s="205"/>
      <c r="G98" s="116">
        <v>3360</v>
      </c>
      <c r="H98" s="310"/>
      <c r="I98" s="299"/>
      <c r="J98" s="300"/>
      <c r="K98" s="301"/>
      <c r="L98" s="80"/>
      <c r="M98" s="80"/>
      <c r="N98" s="497"/>
      <c r="O98" s="203"/>
      <c r="P98" s="60"/>
      <c r="Q98" s="60"/>
      <c r="R98" s="60"/>
    </row>
    <row r="99" spans="1:18" ht="15">
      <c r="A99" s="123" t="s">
        <v>1234</v>
      </c>
      <c r="B99" s="202" t="s">
        <v>904</v>
      </c>
      <c r="C99" s="123" t="s">
        <v>19</v>
      </c>
      <c r="D99" s="123" t="s">
        <v>103</v>
      </c>
      <c r="E99" s="123" t="s">
        <v>17</v>
      </c>
      <c r="F99" s="205"/>
      <c r="G99" s="116">
        <v>3696</v>
      </c>
      <c r="H99" s="310"/>
      <c r="I99" s="299"/>
      <c r="J99" s="300"/>
      <c r="K99" s="301"/>
      <c r="L99" s="80"/>
      <c r="M99" s="80"/>
      <c r="N99" s="497"/>
      <c r="O99" s="203"/>
      <c r="P99" s="60"/>
      <c r="Q99" s="60"/>
      <c r="R99" s="60"/>
    </row>
    <row r="100" spans="1:18" ht="25.5" customHeight="1">
      <c r="A100" s="123" t="s">
        <v>1235</v>
      </c>
      <c r="B100" s="202" t="s">
        <v>905</v>
      </c>
      <c r="C100" s="123" t="s">
        <v>233</v>
      </c>
      <c r="D100" s="123" t="s">
        <v>906</v>
      </c>
      <c r="E100" s="123" t="s">
        <v>17</v>
      </c>
      <c r="F100" s="56"/>
      <c r="G100" s="308">
        <v>1</v>
      </c>
      <c r="H100" s="77"/>
      <c r="I100" s="299"/>
      <c r="J100" s="300"/>
      <c r="K100" s="301"/>
      <c r="L100" s="80"/>
      <c r="M100" s="80"/>
      <c r="N100" s="497"/>
      <c r="O100" s="203"/>
      <c r="P100" s="60"/>
      <c r="Q100" s="60"/>
      <c r="R100" s="60"/>
    </row>
    <row r="101" spans="1:18" ht="15">
      <c r="A101" s="123" t="s">
        <v>1236</v>
      </c>
      <c r="B101" s="202" t="s">
        <v>905</v>
      </c>
      <c r="C101" s="123" t="s">
        <v>19</v>
      </c>
      <c r="D101" s="123" t="s">
        <v>907</v>
      </c>
      <c r="E101" s="205" t="s">
        <v>17</v>
      </c>
      <c r="F101" s="67"/>
      <c r="G101" s="60">
        <v>30</v>
      </c>
      <c r="H101" s="77"/>
      <c r="I101" s="299"/>
      <c r="J101" s="300"/>
      <c r="K101" s="301"/>
      <c r="L101" s="80"/>
      <c r="M101" s="80"/>
      <c r="N101" s="497"/>
      <c r="O101" s="203"/>
      <c r="P101" s="60"/>
      <c r="Q101" s="60"/>
      <c r="R101" s="60"/>
    </row>
    <row r="102" spans="1:18" ht="15">
      <c r="A102" s="123" t="s">
        <v>1237</v>
      </c>
      <c r="B102" s="202" t="s">
        <v>581</v>
      </c>
      <c r="C102" s="123" t="s">
        <v>47</v>
      </c>
      <c r="D102" s="123" t="s">
        <v>908</v>
      </c>
      <c r="E102" s="205" t="s">
        <v>17</v>
      </c>
      <c r="F102" s="67"/>
      <c r="G102" s="60">
        <v>1150</v>
      </c>
      <c r="H102" s="204"/>
      <c r="I102" s="299"/>
      <c r="J102" s="300"/>
      <c r="K102" s="301"/>
      <c r="L102" s="80"/>
      <c r="M102" s="80"/>
      <c r="N102" s="497"/>
      <c r="O102" s="203"/>
      <c r="P102" s="60"/>
      <c r="Q102" s="60"/>
      <c r="R102" s="60"/>
    </row>
    <row r="103" spans="1:18" ht="15">
      <c r="A103" s="123" t="s">
        <v>1238</v>
      </c>
      <c r="B103" s="202" t="s">
        <v>909</v>
      </c>
      <c r="C103" s="123" t="s">
        <v>19</v>
      </c>
      <c r="D103" s="123" t="s">
        <v>144</v>
      </c>
      <c r="E103" s="205" t="s">
        <v>17</v>
      </c>
      <c r="F103" s="60"/>
      <c r="G103" s="60">
        <v>2800</v>
      </c>
      <c r="H103" s="204"/>
      <c r="I103" s="84"/>
      <c r="J103" s="84"/>
      <c r="K103" s="210"/>
      <c r="L103" s="80"/>
      <c r="M103" s="80"/>
      <c r="N103" s="497"/>
      <c r="O103" s="203"/>
      <c r="P103" s="60"/>
      <c r="Q103" s="60"/>
      <c r="R103" s="60"/>
    </row>
    <row r="104" spans="1:18" ht="15">
      <c r="A104" s="123" t="s">
        <v>1239</v>
      </c>
      <c r="B104" s="72" t="s">
        <v>909</v>
      </c>
      <c r="C104" s="73" t="s">
        <v>19</v>
      </c>
      <c r="D104" s="73" t="s">
        <v>35</v>
      </c>
      <c r="E104" s="74" t="s">
        <v>17</v>
      </c>
      <c r="F104" s="60"/>
      <c r="G104" s="67">
        <v>3640</v>
      </c>
      <c r="H104" s="106"/>
      <c r="I104" s="80"/>
      <c r="J104" s="80"/>
      <c r="K104" s="210"/>
      <c r="L104" s="80"/>
      <c r="M104" s="80"/>
      <c r="N104" s="503"/>
      <c r="O104" s="74"/>
      <c r="P104" s="60"/>
      <c r="Q104" s="60"/>
      <c r="R104" s="60"/>
    </row>
    <row r="105" spans="1:18" ht="15">
      <c r="A105" s="123" t="s">
        <v>1240</v>
      </c>
      <c r="B105" s="76" t="s">
        <v>909</v>
      </c>
      <c r="C105" s="54" t="s">
        <v>19</v>
      </c>
      <c r="D105" s="54" t="s">
        <v>101</v>
      </c>
      <c r="E105" s="47" t="s">
        <v>17</v>
      </c>
      <c r="F105" s="60"/>
      <c r="G105" s="67">
        <v>700</v>
      </c>
      <c r="H105" s="108"/>
      <c r="I105" s="83"/>
      <c r="J105" s="80"/>
      <c r="K105" s="210"/>
      <c r="L105" s="86"/>
      <c r="M105" s="86"/>
      <c r="N105" s="498"/>
      <c r="O105" s="205"/>
      <c r="P105" s="60"/>
      <c r="Q105" s="60"/>
      <c r="R105" s="60"/>
    </row>
    <row r="106" spans="1:18" ht="15">
      <c r="A106" s="123" t="s">
        <v>1241</v>
      </c>
      <c r="B106" s="70" t="s">
        <v>910</v>
      </c>
      <c r="C106" s="67" t="s">
        <v>89</v>
      </c>
      <c r="D106" s="67" t="s">
        <v>112</v>
      </c>
      <c r="E106" s="153" t="s">
        <v>17</v>
      </c>
      <c r="F106" s="67"/>
      <c r="G106" s="67">
        <v>20</v>
      </c>
      <c r="H106" s="154"/>
      <c r="I106" s="311"/>
      <c r="J106" s="297"/>
      <c r="K106" s="301"/>
      <c r="L106" s="161"/>
      <c r="M106" s="161"/>
      <c r="N106" s="504"/>
      <c r="O106" s="205"/>
      <c r="P106" s="60"/>
      <c r="Q106" s="60"/>
      <c r="R106" s="60"/>
    </row>
    <row r="107" spans="1:18" ht="15">
      <c r="A107" s="123" t="s">
        <v>1242</v>
      </c>
      <c r="B107" s="70" t="s">
        <v>911</v>
      </c>
      <c r="C107" s="67" t="s">
        <v>89</v>
      </c>
      <c r="D107" s="67" t="s">
        <v>29</v>
      </c>
      <c r="E107" s="153" t="s">
        <v>17</v>
      </c>
      <c r="F107" s="67"/>
      <c r="G107" s="67">
        <v>10</v>
      </c>
      <c r="H107" s="154"/>
      <c r="I107" s="311"/>
      <c r="J107" s="297"/>
      <c r="K107" s="301"/>
      <c r="L107" s="161"/>
      <c r="M107" s="161"/>
      <c r="N107" s="505"/>
      <c r="O107" s="56"/>
      <c r="P107" s="60"/>
      <c r="Q107" s="60"/>
      <c r="R107" s="60"/>
    </row>
    <row r="108" spans="1:18" ht="15.75" thickBot="1">
      <c r="A108" s="123" t="s">
        <v>1243</v>
      </c>
      <c r="B108" s="70" t="s">
        <v>912</v>
      </c>
      <c r="C108" s="67" t="s">
        <v>89</v>
      </c>
      <c r="D108" s="67" t="s">
        <v>84</v>
      </c>
      <c r="E108" s="67" t="s">
        <v>17</v>
      </c>
      <c r="F108" s="153"/>
      <c r="G108" s="67">
        <v>60</v>
      </c>
      <c r="H108" s="154"/>
      <c r="I108" s="311"/>
      <c r="J108" s="297"/>
      <c r="K108" s="301"/>
      <c r="L108" s="240"/>
      <c r="M108" s="240"/>
      <c r="N108" s="495"/>
      <c r="O108" s="67"/>
      <c r="P108" s="60"/>
      <c r="Q108" s="60"/>
      <c r="R108" s="60"/>
    </row>
    <row r="109" spans="1:18" ht="20.25" customHeight="1" thickBot="1">
      <c r="A109" s="581" t="s">
        <v>1900</v>
      </c>
      <c r="B109" s="582"/>
      <c r="C109" s="582"/>
      <c r="D109" s="582"/>
      <c r="E109" s="582"/>
      <c r="F109" s="582"/>
      <c r="G109" s="582"/>
      <c r="H109" s="582"/>
      <c r="I109" s="582"/>
      <c r="J109" s="582"/>
      <c r="K109" s="583"/>
      <c r="L109" s="79"/>
      <c r="M109" s="79"/>
      <c r="N109" s="103"/>
      <c r="O109" s="29"/>
      <c r="P109" s="29"/>
      <c r="Q109" s="29"/>
      <c r="R109" s="29"/>
    </row>
    <row r="110" spans="1:18" ht="21.75" customHeight="1">
      <c r="A110" s="549" t="s">
        <v>1864</v>
      </c>
      <c r="B110" s="550"/>
      <c r="C110" s="550"/>
      <c r="D110" s="550"/>
      <c r="E110" s="550"/>
      <c r="F110" s="550"/>
      <c r="G110" s="550"/>
      <c r="H110" s="550"/>
      <c r="I110" s="550"/>
      <c r="J110" s="550"/>
      <c r="K110" s="550"/>
      <c r="L110" s="534"/>
      <c r="M110" s="534"/>
      <c r="N110" s="550"/>
      <c r="O110" s="550"/>
      <c r="P110" s="550"/>
      <c r="Q110" s="550"/>
      <c r="R110" s="551"/>
    </row>
    <row r="111" spans="1:18" ht="30.75" customHeight="1">
      <c r="A111" s="97"/>
      <c r="B111" s="97"/>
      <c r="C111" s="97"/>
      <c r="D111" s="97"/>
      <c r="E111" s="62"/>
      <c r="F111" s="62"/>
      <c r="G111" s="98"/>
      <c r="H111" s="98"/>
      <c r="I111" s="148"/>
      <c r="J111" s="100"/>
      <c r="K111" s="97"/>
      <c r="L111" s="100"/>
      <c r="M111" s="100"/>
      <c r="N111" s="97"/>
      <c r="O111" s="97"/>
      <c r="P111" s="29"/>
      <c r="Q111" s="539" t="s">
        <v>1881</v>
      </c>
      <c r="R111" s="539"/>
    </row>
    <row r="112" spans="1:18" ht="15" customHeight="1">
      <c r="A112" s="566" t="s">
        <v>1882</v>
      </c>
      <c r="B112" s="567"/>
      <c r="C112" s="567"/>
      <c r="D112" s="567"/>
      <c r="E112" s="567"/>
      <c r="F112" s="567"/>
      <c r="G112" s="567"/>
      <c r="H112" s="567"/>
      <c r="I112" s="567"/>
      <c r="J112" s="567"/>
      <c r="K112" s="567"/>
      <c r="L112" s="567"/>
      <c r="M112" s="567"/>
      <c r="N112" s="567"/>
      <c r="O112" s="567"/>
      <c r="P112" s="567"/>
      <c r="Q112" s="567"/>
      <c r="R112" s="568"/>
    </row>
    <row r="113" spans="1:18" ht="12" customHeight="1" thickBot="1">
      <c r="A113" s="575"/>
      <c r="B113" s="576"/>
      <c r="C113" s="576"/>
      <c r="D113" s="576"/>
      <c r="E113" s="576"/>
      <c r="F113" s="576"/>
      <c r="G113" s="576"/>
      <c r="H113" s="576"/>
      <c r="I113" s="576"/>
      <c r="J113" s="576"/>
      <c r="K113" s="576"/>
      <c r="L113" s="576"/>
      <c r="M113" s="576"/>
      <c r="N113" s="576"/>
      <c r="O113" s="576"/>
      <c r="P113" s="576"/>
      <c r="Q113" s="576"/>
      <c r="R113" s="577"/>
    </row>
    <row r="114" spans="1:18" ht="36.75" thickBot="1">
      <c r="A114" s="314" t="s">
        <v>1</v>
      </c>
      <c r="B114" s="33" t="s">
        <v>2</v>
      </c>
      <c r="C114" s="34" t="s">
        <v>3</v>
      </c>
      <c r="D114" s="33" t="s">
        <v>4</v>
      </c>
      <c r="E114" s="33" t="s">
        <v>5</v>
      </c>
      <c r="F114" s="35" t="s">
        <v>840</v>
      </c>
      <c r="G114" s="36" t="s">
        <v>836</v>
      </c>
      <c r="H114" s="37" t="s">
        <v>841</v>
      </c>
      <c r="I114" s="22" t="s">
        <v>834</v>
      </c>
      <c r="J114" s="22" t="s">
        <v>835</v>
      </c>
      <c r="K114" s="40" t="s">
        <v>6</v>
      </c>
      <c r="L114" s="143" t="s">
        <v>7</v>
      </c>
      <c r="M114" s="143" t="s">
        <v>8</v>
      </c>
      <c r="N114" s="41" t="s">
        <v>9</v>
      </c>
      <c r="O114" s="41" t="s">
        <v>10</v>
      </c>
      <c r="P114" s="41" t="s">
        <v>11</v>
      </c>
      <c r="Q114" s="41" t="s">
        <v>12</v>
      </c>
      <c r="R114" s="42" t="s">
        <v>13</v>
      </c>
    </row>
    <row r="115" spans="1:18" ht="12">
      <c r="A115" s="73" t="s">
        <v>1197</v>
      </c>
      <c r="B115" s="184" t="s">
        <v>913</v>
      </c>
      <c r="C115" s="73" t="s">
        <v>19</v>
      </c>
      <c r="D115" s="73" t="s">
        <v>310</v>
      </c>
      <c r="E115" s="73" t="s">
        <v>17</v>
      </c>
      <c r="F115" s="105"/>
      <c r="G115" s="512">
        <v>60</v>
      </c>
      <c r="H115" s="189"/>
      <c r="I115" s="507"/>
      <c r="J115" s="80"/>
      <c r="K115" s="209"/>
      <c r="L115" s="80"/>
      <c r="M115" s="80"/>
      <c r="N115" s="121"/>
      <c r="O115" s="74"/>
      <c r="P115" s="105"/>
      <c r="Q115" s="52"/>
      <c r="R115" s="52"/>
    </row>
    <row r="116" spans="1:18" ht="12">
      <c r="A116" s="123" t="s">
        <v>1198</v>
      </c>
      <c r="B116" s="184" t="s">
        <v>914</v>
      </c>
      <c r="C116" s="73" t="s">
        <v>89</v>
      </c>
      <c r="D116" s="123" t="s">
        <v>915</v>
      </c>
      <c r="E116" s="73" t="s">
        <v>17</v>
      </c>
      <c r="F116" s="205"/>
      <c r="G116" s="511">
        <v>120</v>
      </c>
      <c r="H116" s="57"/>
      <c r="I116" s="331"/>
      <c r="J116" s="315"/>
      <c r="K116" s="316"/>
      <c r="L116" s="80"/>
      <c r="M116" s="80"/>
      <c r="N116" s="302"/>
      <c r="O116" s="203"/>
      <c r="P116" s="203"/>
      <c r="Q116" s="60"/>
      <c r="R116" s="60"/>
    </row>
    <row r="117" spans="1:18" ht="12">
      <c r="A117" s="123" t="s">
        <v>1199</v>
      </c>
      <c r="B117" s="184" t="s">
        <v>914</v>
      </c>
      <c r="C117" s="73" t="s">
        <v>89</v>
      </c>
      <c r="D117" s="123" t="s">
        <v>916</v>
      </c>
      <c r="E117" s="73" t="s">
        <v>17</v>
      </c>
      <c r="F117" s="205"/>
      <c r="G117" s="511">
        <v>80</v>
      </c>
      <c r="H117" s="57"/>
      <c r="I117" s="331"/>
      <c r="J117" s="315"/>
      <c r="K117" s="316"/>
      <c r="L117" s="80"/>
      <c r="M117" s="80"/>
      <c r="N117" s="302"/>
      <c r="O117" s="203"/>
      <c r="P117" s="203"/>
      <c r="Q117" s="60"/>
      <c r="R117" s="60"/>
    </row>
    <row r="118" spans="1:18" ht="12">
      <c r="A118" s="123" t="s">
        <v>1200</v>
      </c>
      <c r="B118" s="206" t="s">
        <v>914</v>
      </c>
      <c r="C118" s="123" t="s">
        <v>89</v>
      </c>
      <c r="D118" s="123" t="s">
        <v>917</v>
      </c>
      <c r="E118" s="73" t="s">
        <v>17</v>
      </c>
      <c r="F118" s="205"/>
      <c r="G118" s="511">
        <v>80</v>
      </c>
      <c r="H118" s="57"/>
      <c r="I118" s="331"/>
      <c r="J118" s="315"/>
      <c r="K118" s="316"/>
      <c r="L118" s="80"/>
      <c r="M118" s="80"/>
      <c r="N118" s="302"/>
      <c r="O118" s="203"/>
      <c r="P118" s="107"/>
      <c r="Q118" s="109"/>
      <c r="R118" s="60"/>
    </row>
    <row r="119" spans="1:18" ht="12">
      <c r="A119" s="123" t="s">
        <v>1201</v>
      </c>
      <c r="B119" s="206" t="s">
        <v>918</v>
      </c>
      <c r="C119" s="123" t="s">
        <v>19</v>
      </c>
      <c r="D119" s="123" t="s">
        <v>919</v>
      </c>
      <c r="E119" s="73" t="s">
        <v>17</v>
      </c>
      <c r="F119" s="203"/>
      <c r="G119" s="511">
        <v>50</v>
      </c>
      <c r="H119" s="282"/>
      <c r="I119" s="457"/>
      <c r="J119" s="84"/>
      <c r="K119" s="210"/>
      <c r="L119" s="80"/>
      <c r="M119" s="80"/>
      <c r="N119" s="302"/>
      <c r="O119" s="203"/>
      <c r="P119" s="60"/>
      <c r="Q119" s="60"/>
      <c r="R119" s="60"/>
    </row>
    <row r="120" spans="1:18" ht="12">
      <c r="A120" s="123" t="s">
        <v>1202</v>
      </c>
      <c r="B120" s="206" t="s">
        <v>920</v>
      </c>
      <c r="C120" s="123" t="s">
        <v>28</v>
      </c>
      <c r="D120" s="123" t="s">
        <v>921</v>
      </c>
      <c r="E120" s="73" t="s">
        <v>17</v>
      </c>
      <c r="F120" s="203"/>
      <c r="G120" s="511">
        <v>100</v>
      </c>
      <c r="H120" s="57"/>
      <c r="I120" s="331"/>
      <c r="J120" s="315"/>
      <c r="K120" s="316"/>
      <c r="L120" s="80"/>
      <c r="M120" s="80"/>
      <c r="N120" s="302"/>
      <c r="O120" s="203"/>
      <c r="P120" s="60"/>
      <c r="Q120" s="60"/>
      <c r="R120" s="60"/>
    </row>
    <row r="121" spans="1:18" ht="12">
      <c r="A121" s="123" t="s">
        <v>1203</v>
      </c>
      <c r="B121" s="206" t="s">
        <v>922</v>
      </c>
      <c r="C121" s="123" t="s">
        <v>28</v>
      </c>
      <c r="D121" s="123" t="s">
        <v>468</v>
      </c>
      <c r="E121" s="73" t="s">
        <v>17</v>
      </c>
      <c r="F121" s="205"/>
      <c r="G121" s="511">
        <v>5000</v>
      </c>
      <c r="H121" s="57"/>
      <c r="I121" s="331"/>
      <c r="J121" s="315"/>
      <c r="K121" s="316"/>
      <c r="L121" s="80"/>
      <c r="M121" s="80"/>
      <c r="N121" s="30"/>
      <c r="O121" s="205"/>
      <c r="P121" s="60"/>
      <c r="Q121" s="60"/>
      <c r="R121" s="60"/>
    </row>
    <row r="122" spans="1:18" ht="12">
      <c r="A122" s="123" t="s">
        <v>1204</v>
      </c>
      <c r="B122" s="185" t="s">
        <v>922</v>
      </c>
      <c r="C122" s="123" t="s">
        <v>28</v>
      </c>
      <c r="D122" s="123" t="s">
        <v>305</v>
      </c>
      <c r="E122" s="73" t="s">
        <v>17</v>
      </c>
      <c r="F122" s="205"/>
      <c r="G122" s="511">
        <v>4000</v>
      </c>
      <c r="H122" s="57"/>
      <c r="I122" s="331"/>
      <c r="J122" s="315"/>
      <c r="K122" s="316"/>
      <c r="L122" s="80"/>
      <c r="M122" s="80"/>
      <c r="N122" s="30"/>
      <c r="O122" s="205"/>
      <c r="P122" s="60"/>
      <c r="Q122" s="60"/>
      <c r="R122" s="60"/>
    </row>
    <row r="123" spans="1:18" ht="12">
      <c r="A123" s="123" t="s">
        <v>1205</v>
      </c>
      <c r="B123" s="206" t="s">
        <v>923</v>
      </c>
      <c r="C123" s="123" t="s">
        <v>28</v>
      </c>
      <c r="D123" s="123" t="s">
        <v>924</v>
      </c>
      <c r="E123" s="73" t="s">
        <v>17</v>
      </c>
      <c r="F123" s="205"/>
      <c r="G123" s="511">
        <v>320</v>
      </c>
      <c r="H123" s="57"/>
      <c r="I123" s="331"/>
      <c r="J123" s="315"/>
      <c r="K123" s="316"/>
      <c r="L123" s="80"/>
      <c r="M123" s="80"/>
      <c r="N123" s="302"/>
      <c r="O123" s="203"/>
      <c r="P123" s="60"/>
      <c r="Q123" s="60"/>
      <c r="R123" s="60"/>
    </row>
    <row r="124" spans="1:18" ht="12">
      <c r="A124" s="123" t="s">
        <v>1206</v>
      </c>
      <c r="B124" s="206" t="s">
        <v>923</v>
      </c>
      <c r="C124" s="123" t="s">
        <v>28</v>
      </c>
      <c r="D124" s="123" t="s">
        <v>925</v>
      </c>
      <c r="E124" s="73" t="s">
        <v>17</v>
      </c>
      <c r="F124" s="205"/>
      <c r="G124" s="511">
        <v>600</v>
      </c>
      <c r="H124" s="57"/>
      <c r="I124" s="331"/>
      <c r="J124" s="315"/>
      <c r="K124" s="316"/>
      <c r="L124" s="80"/>
      <c r="M124" s="80"/>
      <c r="N124" s="302"/>
      <c r="O124" s="203"/>
      <c r="P124" s="60"/>
      <c r="Q124" s="60"/>
      <c r="R124" s="60"/>
    </row>
    <row r="125" spans="1:18" ht="12">
      <c r="A125" s="123" t="s">
        <v>1207</v>
      </c>
      <c r="B125" s="206" t="s">
        <v>926</v>
      </c>
      <c r="C125" s="207" t="s">
        <v>19</v>
      </c>
      <c r="D125" s="123" t="s">
        <v>101</v>
      </c>
      <c r="E125" s="73" t="s">
        <v>17</v>
      </c>
      <c r="F125" s="203"/>
      <c r="G125" s="511">
        <v>50</v>
      </c>
      <c r="H125" s="282"/>
      <c r="I125" s="457"/>
      <c r="J125" s="84"/>
      <c r="K125" s="210"/>
      <c r="L125" s="80"/>
      <c r="M125" s="80"/>
      <c r="N125" s="30"/>
      <c r="O125" s="205"/>
      <c r="P125" s="60"/>
      <c r="Q125" s="60"/>
      <c r="R125" s="60"/>
    </row>
    <row r="126" spans="1:18" ht="12">
      <c r="A126" s="123" t="s">
        <v>1208</v>
      </c>
      <c r="B126" s="184" t="s">
        <v>927</v>
      </c>
      <c r="C126" s="123" t="s">
        <v>19</v>
      </c>
      <c r="D126" s="123" t="s">
        <v>81</v>
      </c>
      <c r="E126" s="73" t="s">
        <v>17</v>
      </c>
      <c r="F126" s="203"/>
      <c r="G126" s="511">
        <v>1800</v>
      </c>
      <c r="H126" s="282"/>
      <c r="I126" s="457"/>
      <c r="J126" s="84"/>
      <c r="K126" s="210"/>
      <c r="L126" s="80"/>
      <c r="M126" s="80"/>
      <c r="N126" s="302"/>
      <c r="O126" s="203"/>
      <c r="P126" s="60"/>
      <c r="Q126" s="60"/>
      <c r="R126" s="60"/>
    </row>
    <row r="127" spans="1:18" ht="12">
      <c r="A127" s="123" t="s">
        <v>1209</v>
      </c>
      <c r="B127" s="206" t="s">
        <v>928</v>
      </c>
      <c r="C127" s="123" t="s">
        <v>71</v>
      </c>
      <c r="D127" s="123" t="s">
        <v>598</v>
      </c>
      <c r="E127" s="73" t="s">
        <v>17</v>
      </c>
      <c r="F127" s="203"/>
      <c r="G127" s="511">
        <v>10</v>
      </c>
      <c r="H127" s="282"/>
      <c r="I127" s="457"/>
      <c r="J127" s="84"/>
      <c r="K127" s="210"/>
      <c r="L127" s="80"/>
      <c r="M127" s="80"/>
      <c r="N127" s="302"/>
      <c r="O127" s="203"/>
      <c r="P127" s="60"/>
      <c r="Q127" s="60"/>
      <c r="R127" s="60"/>
    </row>
    <row r="128" spans="1:18" ht="12">
      <c r="A128" s="123" t="s">
        <v>1210</v>
      </c>
      <c r="B128" s="317" t="s">
        <v>929</v>
      </c>
      <c r="C128" s="125" t="s">
        <v>28</v>
      </c>
      <c r="D128" s="125" t="s">
        <v>930</v>
      </c>
      <c r="E128" s="73" t="s">
        <v>17</v>
      </c>
      <c r="F128" s="126"/>
      <c r="G128" s="511">
        <v>1000</v>
      </c>
      <c r="H128" s="57"/>
      <c r="I128" s="331"/>
      <c r="J128" s="315"/>
      <c r="K128" s="316"/>
      <c r="L128" s="80"/>
      <c r="M128" s="80"/>
      <c r="N128" s="302"/>
      <c r="O128" s="203"/>
      <c r="P128" s="60"/>
      <c r="Q128" s="60"/>
      <c r="R128" s="60"/>
    </row>
    <row r="129" spans="1:18" ht="12">
      <c r="A129" s="123" t="s">
        <v>1211</v>
      </c>
      <c r="B129" s="317" t="s">
        <v>931</v>
      </c>
      <c r="C129" s="125" t="s">
        <v>28</v>
      </c>
      <c r="D129" s="125" t="s">
        <v>932</v>
      </c>
      <c r="E129" s="73" t="s">
        <v>17</v>
      </c>
      <c r="F129" s="126"/>
      <c r="G129" s="511">
        <v>625</v>
      </c>
      <c r="H129" s="57"/>
      <c r="I129" s="331"/>
      <c r="J129" s="315"/>
      <c r="K129" s="316"/>
      <c r="L129" s="80"/>
      <c r="M129" s="80"/>
      <c r="N129" s="302"/>
      <c r="O129" s="203"/>
      <c r="P129" s="60"/>
      <c r="Q129" s="60"/>
      <c r="R129" s="60"/>
    </row>
    <row r="130" spans="1:18" ht="12">
      <c r="A130" s="123" t="s">
        <v>1212</v>
      </c>
      <c r="B130" s="175" t="s">
        <v>933</v>
      </c>
      <c r="C130" s="169" t="s">
        <v>28</v>
      </c>
      <c r="D130" s="169" t="s">
        <v>934</v>
      </c>
      <c r="E130" s="73" t="s">
        <v>17</v>
      </c>
      <c r="F130" s="205"/>
      <c r="G130" s="511">
        <v>300</v>
      </c>
      <c r="H130" s="57"/>
      <c r="I130" s="331"/>
      <c r="J130" s="315"/>
      <c r="K130" s="316"/>
      <c r="L130" s="80"/>
      <c r="M130" s="80"/>
      <c r="N130" s="302"/>
      <c r="O130" s="203"/>
      <c r="P130" s="60"/>
      <c r="Q130" s="60"/>
      <c r="R130" s="60"/>
    </row>
    <row r="131" spans="1:18" ht="12">
      <c r="A131" s="123" t="s">
        <v>1213</v>
      </c>
      <c r="B131" s="206" t="s">
        <v>892</v>
      </c>
      <c r="C131" s="123" t="s">
        <v>89</v>
      </c>
      <c r="D131" s="318" t="s">
        <v>84</v>
      </c>
      <c r="E131" s="73" t="s">
        <v>17</v>
      </c>
      <c r="F131" s="205"/>
      <c r="G131" s="511">
        <v>200</v>
      </c>
      <c r="H131" s="57"/>
      <c r="I131" s="457"/>
      <c r="J131" s="84"/>
      <c r="K131" s="210"/>
      <c r="L131" s="80"/>
      <c r="M131" s="80"/>
      <c r="N131" s="302"/>
      <c r="O131" s="203"/>
      <c r="P131" s="60"/>
      <c r="Q131" s="60"/>
      <c r="R131" s="60"/>
    </row>
    <row r="132" spans="1:18" ht="12">
      <c r="A132" s="123" t="s">
        <v>1214</v>
      </c>
      <c r="B132" s="317" t="s">
        <v>935</v>
      </c>
      <c r="C132" s="125" t="s">
        <v>89</v>
      </c>
      <c r="D132" s="125" t="s">
        <v>84</v>
      </c>
      <c r="E132" s="73" t="s">
        <v>17</v>
      </c>
      <c r="F132" s="126"/>
      <c r="G132" s="511">
        <v>1000</v>
      </c>
      <c r="H132" s="282"/>
      <c r="I132" s="457"/>
      <c r="J132" s="84"/>
      <c r="K132" s="210"/>
      <c r="L132" s="80"/>
      <c r="M132" s="80"/>
      <c r="N132" s="302"/>
      <c r="O132" s="203"/>
      <c r="P132" s="60"/>
      <c r="Q132" s="60"/>
      <c r="R132" s="60"/>
    </row>
    <row r="133" spans="1:18" ht="12">
      <c r="A133" s="123" t="s">
        <v>1215</v>
      </c>
      <c r="B133" s="317" t="s">
        <v>935</v>
      </c>
      <c r="C133" s="125" t="s">
        <v>89</v>
      </c>
      <c r="D133" s="125" t="s">
        <v>936</v>
      </c>
      <c r="E133" s="123" t="s">
        <v>17</v>
      </c>
      <c r="F133" s="126"/>
      <c r="G133" s="511">
        <v>150</v>
      </c>
      <c r="H133" s="282"/>
      <c r="I133" s="457"/>
      <c r="J133" s="84"/>
      <c r="K133" s="210"/>
      <c r="L133" s="80"/>
      <c r="M133" s="80"/>
      <c r="N133" s="319"/>
      <c r="O133" s="320"/>
      <c r="P133" s="321"/>
      <c r="Q133" s="321"/>
      <c r="R133" s="321"/>
    </row>
    <row r="134" spans="1:18" ht="12">
      <c r="A134" s="123" t="s">
        <v>1216</v>
      </c>
      <c r="B134" s="317" t="s">
        <v>937</v>
      </c>
      <c r="C134" s="125" t="s">
        <v>89</v>
      </c>
      <c r="D134" s="125" t="s">
        <v>84</v>
      </c>
      <c r="E134" s="73" t="s">
        <v>17</v>
      </c>
      <c r="F134" s="126"/>
      <c r="G134" s="511">
        <v>300</v>
      </c>
      <c r="H134" s="282"/>
      <c r="I134" s="457"/>
      <c r="J134" s="84"/>
      <c r="K134" s="210"/>
      <c r="L134" s="80"/>
      <c r="M134" s="80"/>
      <c r="N134" s="302"/>
      <c r="O134" s="203"/>
      <c r="P134" s="60"/>
      <c r="Q134" s="60"/>
      <c r="R134" s="60"/>
    </row>
    <row r="135" spans="1:18" ht="12">
      <c r="A135" s="123" t="s">
        <v>1217</v>
      </c>
      <c r="B135" s="317" t="s">
        <v>937</v>
      </c>
      <c r="C135" s="125" t="s">
        <v>89</v>
      </c>
      <c r="D135" s="125" t="s">
        <v>936</v>
      </c>
      <c r="E135" s="73" t="s">
        <v>17</v>
      </c>
      <c r="F135" s="126"/>
      <c r="G135" s="511">
        <v>100</v>
      </c>
      <c r="H135" s="282"/>
      <c r="I135" s="457"/>
      <c r="J135" s="84"/>
      <c r="K135" s="210"/>
      <c r="L135" s="80"/>
      <c r="M135" s="80"/>
      <c r="N135" s="302"/>
      <c r="O135" s="203"/>
      <c r="P135" s="60"/>
      <c r="Q135" s="60"/>
      <c r="R135" s="60"/>
    </row>
    <row r="136" spans="1:18" ht="12">
      <c r="A136" s="123" t="s">
        <v>1218</v>
      </c>
      <c r="B136" s="317" t="s">
        <v>938</v>
      </c>
      <c r="C136" s="125" t="s">
        <v>89</v>
      </c>
      <c r="D136" s="125" t="s">
        <v>84</v>
      </c>
      <c r="E136" s="73" t="s">
        <v>17</v>
      </c>
      <c r="F136" s="126"/>
      <c r="G136" s="511">
        <v>500</v>
      </c>
      <c r="H136" s="282"/>
      <c r="I136" s="457"/>
      <c r="J136" s="84"/>
      <c r="K136" s="210"/>
      <c r="L136" s="80"/>
      <c r="M136" s="80"/>
      <c r="N136" s="302"/>
      <c r="O136" s="203"/>
      <c r="P136" s="60"/>
      <c r="Q136" s="60"/>
      <c r="R136" s="60"/>
    </row>
    <row r="137" spans="1:18" ht="12">
      <c r="A137" s="123" t="s">
        <v>1219</v>
      </c>
      <c r="B137" s="317" t="s">
        <v>938</v>
      </c>
      <c r="C137" s="125" t="s">
        <v>89</v>
      </c>
      <c r="D137" s="125" t="s">
        <v>936</v>
      </c>
      <c r="E137" s="73" t="s">
        <v>17</v>
      </c>
      <c r="F137" s="126"/>
      <c r="G137" s="511">
        <v>50</v>
      </c>
      <c r="H137" s="282"/>
      <c r="I137" s="457"/>
      <c r="J137" s="84"/>
      <c r="K137" s="210"/>
      <c r="L137" s="80"/>
      <c r="M137" s="80"/>
      <c r="N137" s="302"/>
      <c r="O137" s="203"/>
      <c r="P137" s="60"/>
      <c r="Q137" s="60"/>
      <c r="R137" s="60"/>
    </row>
    <row r="138" spans="1:18" ht="12">
      <c r="A138" s="123" t="s">
        <v>1220</v>
      </c>
      <c r="B138" s="317" t="s">
        <v>939</v>
      </c>
      <c r="C138" s="125" t="s">
        <v>89</v>
      </c>
      <c r="D138" s="125" t="s">
        <v>516</v>
      </c>
      <c r="E138" s="73" t="s">
        <v>17</v>
      </c>
      <c r="F138" s="126"/>
      <c r="G138" s="511">
        <v>400</v>
      </c>
      <c r="H138" s="282"/>
      <c r="I138" s="457"/>
      <c r="J138" s="84"/>
      <c r="K138" s="210"/>
      <c r="L138" s="80"/>
      <c r="M138" s="80"/>
      <c r="N138" s="302"/>
      <c r="O138" s="203"/>
      <c r="P138" s="60"/>
      <c r="Q138" s="60"/>
      <c r="R138" s="60"/>
    </row>
    <row r="139" spans="1:18" ht="12">
      <c r="A139" s="123" t="s">
        <v>1221</v>
      </c>
      <c r="B139" s="317" t="s">
        <v>939</v>
      </c>
      <c r="C139" s="125" t="s">
        <v>89</v>
      </c>
      <c r="D139" s="125" t="s">
        <v>940</v>
      </c>
      <c r="E139" s="73" t="s">
        <v>17</v>
      </c>
      <c r="F139" s="126"/>
      <c r="G139" s="511">
        <v>1200</v>
      </c>
      <c r="H139" s="282"/>
      <c r="I139" s="457"/>
      <c r="J139" s="84"/>
      <c r="K139" s="210"/>
      <c r="L139" s="80"/>
      <c r="M139" s="80"/>
      <c r="N139" s="302"/>
      <c r="O139" s="203"/>
      <c r="P139" s="60"/>
      <c r="Q139" s="60"/>
      <c r="R139" s="60"/>
    </row>
    <row r="140" spans="1:18" ht="12">
      <c r="A140" s="123" t="s">
        <v>1222</v>
      </c>
      <c r="B140" s="206" t="s">
        <v>236</v>
      </c>
      <c r="C140" s="123" t="s">
        <v>28</v>
      </c>
      <c r="D140" s="123" t="s">
        <v>941</v>
      </c>
      <c r="E140" s="73" t="s">
        <v>17</v>
      </c>
      <c r="F140" s="203"/>
      <c r="G140" s="511">
        <v>100</v>
      </c>
      <c r="H140" s="57"/>
      <c r="I140" s="331"/>
      <c r="J140" s="315"/>
      <c r="K140" s="316"/>
      <c r="L140" s="80"/>
      <c r="M140" s="80"/>
      <c r="N140" s="302"/>
      <c r="O140" s="203"/>
      <c r="P140" s="60"/>
      <c r="Q140" s="60"/>
      <c r="R140" s="60"/>
    </row>
    <row r="141" spans="1:18" ht="12">
      <c r="A141" s="123" t="s">
        <v>1223</v>
      </c>
      <c r="B141" s="206" t="s">
        <v>942</v>
      </c>
      <c r="C141" s="123" t="s">
        <v>28</v>
      </c>
      <c r="D141" s="123" t="s">
        <v>943</v>
      </c>
      <c r="E141" s="73" t="s">
        <v>17</v>
      </c>
      <c r="F141" s="203"/>
      <c r="G141" s="511">
        <v>230</v>
      </c>
      <c r="H141" s="57"/>
      <c r="I141" s="331"/>
      <c r="J141" s="315"/>
      <c r="K141" s="316"/>
      <c r="L141" s="80"/>
      <c r="M141" s="80"/>
      <c r="N141" s="302"/>
      <c r="O141" s="203"/>
      <c r="P141" s="60"/>
      <c r="Q141" s="60"/>
      <c r="R141" s="60"/>
    </row>
    <row r="142" spans="1:18" ht="12">
      <c r="A142" s="123" t="s">
        <v>1224</v>
      </c>
      <c r="B142" s="206" t="s">
        <v>263</v>
      </c>
      <c r="C142" s="123" t="s">
        <v>307</v>
      </c>
      <c r="D142" s="123" t="s">
        <v>944</v>
      </c>
      <c r="E142" s="73" t="s">
        <v>17</v>
      </c>
      <c r="F142" s="203"/>
      <c r="G142" s="511">
        <v>10</v>
      </c>
      <c r="H142" s="282"/>
      <c r="I142" s="457"/>
      <c r="J142" s="84"/>
      <c r="K142" s="210"/>
      <c r="L142" s="80"/>
      <c r="M142" s="80"/>
      <c r="N142" s="30"/>
      <c r="O142" s="205"/>
      <c r="P142" s="60"/>
      <c r="Q142" s="60"/>
      <c r="R142" s="60"/>
    </row>
    <row r="143" spans="1:18" ht="12">
      <c r="A143" s="123" t="s">
        <v>1225</v>
      </c>
      <c r="B143" s="206" t="s">
        <v>285</v>
      </c>
      <c r="C143" s="123" t="s">
        <v>28</v>
      </c>
      <c r="D143" s="123" t="s">
        <v>945</v>
      </c>
      <c r="E143" s="73" t="s">
        <v>17</v>
      </c>
      <c r="F143" s="203"/>
      <c r="G143" s="511">
        <v>200</v>
      </c>
      <c r="H143" s="57"/>
      <c r="I143" s="331"/>
      <c r="J143" s="315"/>
      <c r="K143" s="316"/>
      <c r="L143" s="80"/>
      <c r="M143" s="80"/>
      <c r="N143" s="30"/>
      <c r="O143" s="205"/>
      <c r="P143" s="60"/>
      <c r="Q143" s="60"/>
      <c r="R143" s="60"/>
    </row>
    <row r="144" spans="1:18" ht="12">
      <c r="A144" s="123" t="s">
        <v>1226</v>
      </c>
      <c r="B144" s="206" t="s">
        <v>946</v>
      </c>
      <c r="C144" s="123" t="s">
        <v>28</v>
      </c>
      <c r="D144" s="123" t="s">
        <v>947</v>
      </c>
      <c r="E144" s="73" t="s">
        <v>17</v>
      </c>
      <c r="F144" s="203"/>
      <c r="G144" s="511">
        <v>360</v>
      </c>
      <c r="H144" s="57"/>
      <c r="I144" s="331"/>
      <c r="J144" s="315"/>
      <c r="K144" s="316"/>
      <c r="L144" s="80"/>
      <c r="M144" s="80"/>
      <c r="N144" s="302"/>
      <c r="O144" s="203"/>
      <c r="P144" s="60"/>
      <c r="Q144" s="60"/>
      <c r="R144" s="60"/>
    </row>
    <row r="145" spans="1:18" ht="12">
      <c r="A145" s="123" t="s">
        <v>1227</v>
      </c>
      <c r="B145" s="206" t="s">
        <v>948</v>
      </c>
      <c r="C145" s="123" t="s">
        <v>28</v>
      </c>
      <c r="D145" s="123" t="s">
        <v>949</v>
      </c>
      <c r="E145" s="73" t="s">
        <v>17</v>
      </c>
      <c r="F145" s="203"/>
      <c r="G145" s="511">
        <v>920</v>
      </c>
      <c r="H145" s="57"/>
      <c r="I145" s="331"/>
      <c r="J145" s="315"/>
      <c r="K145" s="316"/>
      <c r="L145" s="80"/>
      <c r="M145" s="80"/>
      <c r="N145" s="30"/>
      <c r="O145" s="203"/>
      <c r="P145" s="60"/>
      <c r="Q145" s="60"/>
      <c r="R145" s="60"/>
    </row>
    <row r="146" spans="1:18" ht="12">
      <c r="A146" s="123" t="s">
        <v>1228</v>
      </c>
      <c r="B146" s="206" t="s">
        <v>950</v>
      </c>
      <c r="C146" s="123" t="s">
        <v>28</v>
      </c>
      <c r="D146" s="123" t="s">
        <v>925</v>
      </c>
      <c r="E146" s="73" t="s">
        <v>17</v>
      </c>
      <c r="F146" s="203"/>
      <c r="G146" s="511">
        <v>1000</v>
      </c>
      <c r="H146" s="57"/>
      <c r="I146" s="331"/>
      <c r="J146" s="315"/>
      <c r="K146" s="316"/>
      <c r="L146" s="80"/>
      <c r="M146" s="80"/>
      <c r="N146" s="30"/>
      <c r="O146" s="203"/>
      <c r="P146" s="60"/>
      <c r="Q146" s="60"/>
      <c r="R146" s="60"/>
    </row>
    <row r="147" spans="1:18" ht="27.75" customHeight="1">
      <c r="A147" s="123" t="s">
        <v>1229</v>
      </c>
      <c r="B147" s="175" t="s">
        <v>951</v>
      </c>
      <c r="C147" s="169" t="s">
        <v>952</v>
      </c>
      <c r="D147" s="123" t="s">
        <v>305</v>
      </c>
      <c r="E147" s="73" t="s">
        <v>17</v>
      </c>
      <c r="F147" s="205"/>
      <c r="G147" s="511">
        <v>6</v>
      </c>
      <c r="H147" s="282"/>
      <c r="I147" s="457"/>
      <c r="J147" s="84"/>
      <c r="K147" s="210"/>
      <c r="L147" s="80"/>
      <c r="M147" s="80"/>
      <c r="N147" s="30"/>
      <c r="O147" s="203"/>
      <c r="P147" s="60"/>
      <c r="Q147" s="60"/>
      <c r="R147" s="60"/>
    </row>
    <row r="148" spans="1:18" ht="14.25" customHeight="1">
      <c r="A148" s="123" t="s">
        <v>1230</v>
      </c>
      <c r="B148" s="206" t="s">
        <v>368</v>
      </c>
      <c r="C148" s="123" t="s">
        <v>28</v>
      </c>
      <c r="D148" s="123" t="s">
        <v>953</v>
      </c>
      <c r="E148" s="73" t="s">
        <v>17</v>
      </c>
      <c r="F148" s="203"/>
      <c r="G148" s="511">
        <v>5000</v>
      </c>
      <c r="H148" s="67"/>
      <c r="I148" s="331"/>
      <c r="J148" s="315"/>
      <c r="K148" s="316"/>
      <c r="L148" s="80"/>
      <c r="M148" s="80"/>
      <c r="N148" s="30"/>
      <c r="O148" s="203"/>
      <c r="P148" s="60"/>
      <c r="Q148" s="60"/>
      <c r="R148" s="60"/>
    </row>
    <row r="149" spans="1:18" ht="21.75" customHeight="1">
      <c r="A149" s="123" t="s">
        <v>1231</v>
      </c>
      <c r="B149" s="206" t="s">
        <v>368</v>
      </c>
      <c r="C149" s="123" t="s">
        <v>28</v>
      </c>
      <c r="D149" s="123" t="s">
        <v>953</v>
      </c>
      <c r="E149" s="73" t="s">
        <v>954</v>
      </c>
      <c r="F149" s="203"/>
      <c r="G149" s="511">
        <v>60</v>
      </c>
      <c r="H149" s="57"/>
      <c r="I149" s="331"/>
      <c r="J149" s="315"/>
      <c r="K149" s="316"/>
      <c r="L149" s="80"/>
      <c r="M149" s="80"/>
      <c r="N149" s="302"/>
      <c r="O149" s="203"/>
      <c r="P149" s="60"/>
      <c r="Q149" s="60"/>
      <c r="R149" s="60"/>
    </row>
    <row r="150" spans="1:18" ht="12">
      <c r="A150" s="123" t="s">
        <v>1232</v>
      </c>
      <c r="B150" s="206" t="s">
        <v>372</v>
      </c>
      <c r="C150" s="123" t="s">
        <v>304</v>
      </c>
      <c r="D150" s="123" t="s">
        <v>305</v>
      </c>
      <c r="E150" s="73" t="s">
        <v>17</v>
      </c>
      <c r="F150" s="205"/>
      <c r="G150" s="511">
        <v>1</v>
      </c>
      <c r="H150" s="282"/>
      <c r="I150" s="457"/>
      <c r="J150" s="84"/>
      <c r="K150" s="210"/>
      <c r="L150" s="80"/>
      <c r="M150" s="80"/>
      <c r="N150" s="30"/>
      <c r="O150" s="203"/>
      <c r="P150" s="60"/>
      <c r="Q150" s="60"/>
      <c r="R150" s="60"/>
    </row>
    <row r="151" spans="1:18" ht="12">
      <c r="A151" s="123" t="s">
        <v>1233</v>
      </c>
      <c r="B151" s="206" t="s">
        <v>397</v>
      </c>
      <c r="C151" s="123" t="s">
        <v>28</v>
      </c>
      <c r="D151" s="123" t="s">
        <v>955</v>
      </c>
      <c r="E151" s="73" t="s">
        <v>17</v>
      </c>
      <c r="F151" s="205"/>
      <c r="G151" s="511">
        <v>50</v>
      </c>
      <c r="H151" s="282"/>
      <c r="I151" s="457"/>
      <c r="J151" s="84"/>
      <c r="K151" s="210"/>
      <c r="L151" s="80"/>
      <c r="M151" s="80"/>
      <c r="N151" s="30"/>
      <c r="O151" s="203"/>
      <c r="P151" s="60"/>
      <c r="Q151" s="60"/>
      <c r="R151" s="60"/>
    </row>
    <row r="152" spans="1:18" ht="12">
      <c r="A152" s="123" t="s">
        <v>1234</v>
      </c>
      <c r="B152" s="206" t="s">
        <v>397</v>
      </c>
      <c r="C152" s="123" t="s">
        <v>19</v>
      </c>
      <c r="D152" s="123" t="s">
        <v>65</v>
      </c>
      <c r="E152" s="73" t="s">
        <v>17</v>
      </c>
      <c r="F152" s="205"/>
      <c r="G152" s="511">
        <v>520</v>
      </c>
      <c r="H152" s="282"/>
      <c r="I152" s="457"/>
      <c r="J152" s="84"/>
      <c r="K152" s="210"/>
      <c r="L152" s="80"/>
      <c r="M152" s="80"/>
      <c r="N152" s="302"/>
      <c r="O152" s="203"/>
      <c r="P152" s="60"/>
      <c r="Q152" s="60"/>
      <c r="R152" s="60"/>
    </row>
    <row r="153" spans="1:18" ht="12">
      <c r="A153" s="123" t="s">
        <v>1235</v>
      </c>
      <c r="B153" s="206" t="s">
        <v>956</v>
      </c>
      <c r="C153" s="123" t="s">
        <v>89</v>
      </c>
      <c r="D153" s="123" t="s">
        <v>957</v>
      </c>
      <c r="E153" s="73" t="s">
        <v>17</v>
      </c>
      <c r="F153" s="203"/>
      <c r="G153" s="511">
        <v>330</v>
      </c>
      <c r="H153" s="57"/>
      <c r="I153" s="331"/>
      <c r="J153" s="315"/>
      <c r="K153" s="316"/>
      <c r="L153" s="80"/>
      <c r="M153" s="80"/>
      <c r="N153" s="302"/>
      <c r="O153" s="203"/>
      <c r="P153" s="60"/>
      <c r="Q153" s="60"/>
      <c r="R153" s="60"/>
    </row>
    <row r="154" spans="1:18" ht="12">
      <c r="A154" s="123" t="s">
        <v>1236</v>
      </c>
      <c r="B154" s="206" t="s">
        <v>958</v>
      </c>
      <c r="C154" s="123" t="s">
        <v>19</v>
      </c>
      <c r="D154" s="123" t="s">
        <v>178</v>
      </c>
      <c r="E154" s="73" t="s">
        <v>17</v>
      </c>
      <c r="F154" s="203"/>
      <c r="G154" s="511">
        <v>300</v>
      </c>
      <c r="H154" s="282"/>
      <c r="I154" s="457"/>
      <c r="J154" s="84"/>
      <c r="K154" s="210"/>
      <c r="L154" s="80"/>
      <c r="M154" s="80"/>
      <c r="N154" s="302"/>
      <c r="O154" s="203"/>
      <c r="P154" s="60"/>
      <c r="Q154" s="60"/>
      <c r="R154" s="60"/>
    </row>
    <row r="155" spans="1:18" ht="12">
      <c r="A155" s="123" t="s">
        <v>1237</v>
      </c>
      <c r="B155" s="206" t="s">
        <v>958</v>
      </c>
      <c r="C155" s="123" t="s">
        <v>19</v>
      </c>
      <c r="D155" s="123" t="s">
        <v>81</v>
      </c>
      <c r="E155" s="73" t="s">
        <v>17</v>
      </c>
      <c r="F155" s="203"/>
      <c r="G155" s="511">
        <v>540</v>
      </c>
      <c r="H155" s="282"/>
      <c r="I155" s="457"/>
      <c r="J155" s="84"/>
      <c r="K155" s="210"/>
      <c r="L155" s="80"/>
      <c r="M155" s="80"/>
      <c r="N155" s="30"/>
      <c r="O155" s="205"/>
      <c r="P155" s="60"/>
      <c r="Q155" s="60"/>
      <c r="R155" s="60"/>
    </row>
    <row r="156" spans="1:18" ht="12">
      <c r="A156" s="123" t="s">
        <v>1238</v>
      </c>
      <c r="B156" s="206" t="s">
        <v>959</v>
      </c>
      <c r="C156" s="123" t="s">
        <v>28</v>
      </c>
      <c r="D156" s="123" t="s">
        <v>960</v>
      </c>
      <c r="E156" s="73" t="s">
        <v>17</v>
      </c>
      <c r="F156" s="203"/>
      <c r="G156" s="511">
        <v>750</v>
      </c>
      <c r="H156" s="57"/>
      <c r="I156" s="331"/>
      <c r="J156" s="315"/>
      <c r="K156" s="316"/>
      <c r="L156" s="80"/>
      <c r="M156" s="80"/>
      <c r="N156" s="302"/>
      <c r="O156" s="203"/>
      <c r="P156" s="60"/>
      <c r="Q156" s="60"/>
      <c r="R156" s="60"/>
    </row>
    <row r="157" spans="1:18" ht="18.75" customHeight="1">
      <c r="A157" s="123" t="s">
        <v>1239</v>
      </c>
      <c r="B157" s="206" t="s">
        <v>665</v>
      </c>
      <c r="C157" s="123" t="s">
        <v>28</v>
      </c>
      <c r="D157" s="123" t="s">
        <v>961</v>
      </c>
      <c r="E157" s="73" t="s">
        <v>17</v>
      </c>
      <c r="F157" s="205"/>
      <c r="G157" s="511">
        <v>560</v>
      </c>
      <c r="H157" s="57"/>
      <c r="I157" s="331"/>
      <c r="J157" s="315"/>
      <c r="K157" s="316"/>
      <c r="L157" s="80"/>
      <c r="M157" s="80"/>
      <c r="N157" s="302"/>
      <c r="O157" s="203"/>
      <c r="P157" s="60"/>
      <c r="Q157" s="60"/>
      <c r="R157" s="60"/>
    </row>
    <row r="158" spans="1:18" ht="36">
      <c r="A158" s="123" t="s">
        <v>1240</v>
      </c>
      <c r="B158" s="322" t="s">
        <v>962</v>
      </c>
      <c r="C158" s="323" t="s">
        <v>963</v>
      </c>
      <c r="D158" s="323" t="s">
        <v>964</v>
      </c>
      <c r="E158" s="324" t="s">
        <v>17</v>
      </c>
      <c r="F158" s="325"/>
      <c r="G158" s="511">
        <v>100</v>
      </c>
      <c r="H158" s="506"/>
      <c r="I158" s="457"/>
      <c r="J158" s="84"/>
      <c r="K158" s="210"/>
      <c r="L158" s="80"/>
      <c r="M158" s="80"/>
      <c r="N158" s="302"/>
      <c r="O158" s="203"/>
      <c r="P158" s="60"/>
      <c r="Q158" s="60"/>
      <c r="R158" s="60"/>
    </row>
    <row r="159" spans="1:18" ht="29.25" customHeight="1">
      <c r="A159" s="123" t="s">
        <v>1241</v>
      </c>
      <c r="B159" s="322" t="s">
        <v>962</v>
      </c>
      <c r="C159" s="323" t="s">
        <v>28</v>
      </c>
      <c r="D159" s="323" t="s">
        <v>965</v>
      </c>
      <c r="E159" s="324" t="s">
        <v>17</v>
      </c>
      <c r="F159" s="325"/>
      <c r="G159" s="511">
        <v>250</v>
      </c>
      <c r="H159" s="506"/>
      <c r="I159" s="457"/>
      <c r="J159" s="84"/>
      <c r="K159" s="210"/>
      <c r="L159" s="80"/>
      <c r="M159" s="80"/>
      <c r="N159" s="302"/>
      <c r="O159" s="203"/>
      <c r="P159" s="60"/>
      <c r="Q159" s="60"/>
      <c r="R159" s="60"/>
    </row>
    <row r="160" spans="1:18" ht="14.25" customHeight="1">
      <c r="A160" s="123" t="s">
        <v>1242</v>
      </c>
      <c r="B160" s="327" t="s">
        <v>962</v>
      </c>
      <c r="C160" s="328" t="s">
        <v>163</v>
      </c>
      <c r="D160" s="328" t="s">
        <v>966</v>
      </c>
      <c r="E160" s="329" t="s">
        <v>17</v>
      </c>
      <c r="F160" s="330"/>
      <c r="G160" s="511">
        <v>250</v>
      </c>
      <c r="H160" s="506"/>
      <c r="I160" s="376"/>
      <c r="J160" s="84"/>
      <c r="K160" s="210"/>
      <c r="L160" s="80"/>
      <c r="M160" s="80"/>
      <c r="N160" s="312"/>
      <c r="O160" s="56"/>
      <c r="P160" s="60"/>
      <c r="Q160" s="60"/>
      <c r="R160" s="60"/>
    </row>
    <row r="161" spans="1:18" ht="12">
      <c r="A161" s="123" t="s">
        <v>1243</v>
      </c>
      <c r="B161" s="317" t="s">
        <v>486</v>
      </c>
      <c r="C161" s="125" t="s">
        <v>28</v>
      </c>
      <c r="D161" s="125" t="s">
        <v>967</v>
      </c>
      <c r="E161" s="123" t="s">
        <v>17</v>
      </c>
      <c r="F161" s="126"/>
      <c r="G161" s="511">
        <v>1500</v>
      </c>
      <c r="H161" s="57"/>
      <c r="I161" s="331"/>
      <c r="J161" s="331"/>
      <c r="K161" s="316"/>
      <c r="L161" s="80"/>
      <c r="M161" s="80"/>
      <c r="N161" s="312"/>
      <c r="O161" s="56"/>
      <c r="P161" s="60"/>
      <c r="Q161" s="60"/>
      <c r="R161" s="60"/>
    </row>
    <row r="162" spans="1:18" ht="12">
      <c r="A162" s="123" t="s">
        <v>1244</v>
      </c>
      <c r="B162" s="132" t="s">
        <v>486</v>
      </c>
      <c r="C162" s="71" t="s">
        <v>89</v>
      </c>
      <c r="D162" s="71" t="s">
        <v>968</v>
      </c>
      <c r="E162" s="73" t="s">
        <v>17</v>
      </c>
      <c r="F162" s="133"/>
      <c r="G162" s="511">
        <v>650</v>
      </c>
      <c r="H162" s="57"/>
      <c r="I162" s="508"/>
      <c r="J162" s="332"/>
      <c r="K162" s="333"/>
      <c r="L162" s="80"/>
      <c r="M162" s="80"/>
      <c r="N162" s="307"/>
      <c r="O162" s="105"/>
      <c r="P162" s="60"/>
      <c r="Q162" s="60"/>
      <c r="R162" s="60"/>
    </row>
    <row r="163" spans="1:18" ht="12">
      <c r="A163" s="123" t="s">
        <v>1245</v>
      </c>
      <c r="B163" s="124" t="s">
        <v>486</v>
      </c>
      <c r="C163" s="125" t="s">
        <v>28</v>
      </c>
      <c r="D163" s="125" t="s">
        <v>969</v>
      </c>
      <c r="E163" s="73" t="s">
        <v>17</v>
      </c>
      <c r="F163" s="126"/>
      <c r="G163" s="511">
        <v>1050</v>
      </c>
      <c r="H163" s="57"/>
      <c r="I163" s="331"/>
      <c r="J163" s="315"/>
      <c r="K163" s="316"/>
      <c r="L163" s="80"/>
      <c r="M163" s="80"/>
      <c r="N163" s="302"/>
      <c r="O163" s="203"/>
      <c r="P163" s="60"/>
      <c r="Q163" s="60"/>
      <c r="R163" s="60"/>
    </row>
    <row r="164" spans="1:18" ht="12">
      <c r="A164" s="123" t="s">
        <v>1246</v>
      </c>
      <c r="B164" s="317" t="s">
        <v>486</v>
      </c>
      <c r="C164" s="334" t="s">
        <v>89</v>
      </c>
      <c r="D164" s="125" t="s">
        <v>970</v>
      </c>
      <c r="E164" s="123" t="s">
        <v>17</v>
      </c>
      <c r="F164" s="126"/>
      <c r="G164" s="511">
        <v>600</v>
      </c>
      <c r="H164" s="57"/>
      <c r="I164" s="331"/>
      <c r="J164" s="315"/>
      <c r="K164" s="316"/>
      <c r="L164" s="80"/>
      <c r="M164" s="80"/>
      <c r="N164" s="335"/>
      <c r="O164" s="203"/>
      <c r="P164" s="336"/>
      <c r="Q164" s="336"/>
      <c r="R164" s="337"/>
    </row>
    <row r="165" spans="1:18" ht="12">
      <c r="A165" s="123" t="s">
        <v>1247</v>
      </c>
      <c r="B165" s="206" t="s">
        <v>971</v>
      </c>
      <c r="C165" s="207" t="s">
        <v>28</v>
      </c>
      <c r="D165" s="123" t="s">
        <v>972</v>
      </c>
      <c r="E165" s="123" t="s">
        <v>17</v>
      </c>
      <c r="F165" s="203"/>
      <c r="G165" s="511">
        <v>1000</v>
      </c>
      <c r="H165" s="57"/>
      <c r="I165" s="331"/>
      <c r="J165" s="315"/>
      <c r="K165" s="316"/>
      <c r="L165" s="80"/>
      <c r="M165" s="80"/>
      <c r="N165" s="335"/>
      <c r="O165" s="203"/>
      <c r="P165" s="336"/>
      <c r="Q165" s="336"/>
      <c r="R165" s="337"/>
    </row>
    <row r="166" spans="1:18" ht="12">
      <c r="A166" s="123" t="s">
        <v>1248</v>
      </c>
      <c r="B166" s="317" t="s">
        <v>512</v>
      </c>
      <c r="C166" s="334" t="s">
        <v>28</v>
      </c>
      <c r="D166" s="125" t="s">
        <v>973</v>
      </c>
      <c r="E166" s="123" t="s">
        <v>17</v>
      </c>
      <c r="F166" s="126"/>
      <c r="G166" s="511">
        <v>1100</v>
      </c>
      <c r="H166" s="57"/>
      <c r="I166" s="331"/>
      <c r="J166" s="315"/>
      <c r="K166" s="316"/>
      <c r="L166" s="80"/>
      <c r="M166" s="80"/>
      <c r="N166" s="335"/>
      <c r="O166" s="203"/>
      <c r="P166" s="336"/>
      <c r="Q166" s="336"/>
      <c r="R166" s="338"/>
    </row>
    <row r="167" spans="1:18" ht="12">
      <c r="A167" s="123" t="s">
        <v>1249</v>
      </c>
      <c r="B167" s="124" t="s">
        <v>512</v>
      </c>
      <c r="C167" s="125" t="s">
        <v>28</v>
      </c>
      <c r="D167" s="125" t="s">
        <v>974</v>
      </c>
      <c r="E167" s="123" t="s">
        <v>17</v>
      </c>
      <c r="F167" s="126"/>
      <c r="G167" s="511">
        <v>400</v>
      </c>
      <c r="H167" s="57"/>
      <c r="I167" s="331"/>
      <c r="J167" s="315"/>
      <c r="K167" s="316"/>
      <c r="L167" s="80"/>
      <c r="M167" s="80"/>
      <c r="N167" s="30"/>
      <c r="O167" s="203"/>
      <c r="P167" s="60"/>
      <c r="Q167" s="60"/>
      <c r="R167" s="60"/>
    </row>
    <row r="168" spans="1:18" ht="12">
      <c r="A168" s="123" t="s">
        <v>1250</v>
      </c>
      <c r="B168" s="202" t="s">
        <v>975</v>
      </c>
      <c r="C168" s="123" t="s">
        <v>19</v>
      </c>
      <c r="D168" s="123" t="s">
        <v>101</v>
      </c>
      <c r="E168" s="123" t="s">
        <v>17</v>
      </c>
      <c r="F168" s="205"/>
      <c r="G168" s="511">
        <v>250</v>
      </c>
      <c r="H168" s="57"/>
      <c r="I168" s="331"/>
      <c r="J168" s="315"/>
      <c r="K168" s="316"/>
      <c r="L168" s="80"/>
      <c r="M168" s="80"/>
      <c r="N168" s="30"/>
      <c r="O168" s="205"/>
      <c r="P168" s="60"/>
      <c r="Q168" s="60"/>
      <c r="R168" s="60"/>
    </row>
    <row r="169" spans="1:18" ht="12">
      <c r="A169" s="123" t="s">
        <v>1251</v>
      </c>
      <c r="B169" s="202" t="s">
        <v>975</v>
      </c>
      <c r="C169" s="123" t="s">
        <v>28</v>
      </c>
      <c r="D169" s="123" t="s">
        <v>976</v>
      </c>
      <c r="E169" s="123" t="s">
        <v>17</v>
      </c>
      <c r="F169" s="205"/>
      <c r="G169" s="511">
        <v>2000</v>
      </c>
      <c r="H169" s="57"/>
      <c r="I169" s="331"/>
      <c r="J169" s="315"/>
      <c r="K169" s="316"/>
      <c r="L169" s="80"/>
      <c r="M169" s="80"/>
      <c r="N169" s="30"/>
      <c r="O169" s="205"/>
      <c r="P169" s="60"/>
      <c r="Q169" s="60"/>
      <c r="R169" s="60"/>
    </row>
    <row r="170" spans="1:18" ht="12">
      <c r="A170" s="123" t="s">
        <v>1252</v>
      </c>
      <c r="B170" s="202" t="s">
        <v>521</v>
      </c>
      <c r="C170" s="123" t="s">
        <v>28</v>
      </c>
      <c r="D170" s="123" t="s">
        <v>977</v>
      </c>
      <c r="E170" s="123" t="s">
        <v>17</v>
      </c>
      <c r="F170" s="203"/>
      <c r="G170" s="511">
        <v>125</v>
      </c>
      <c r="H170" s="57"/>
      <c r="I170" s="331"/>
      <c r="J170" s="315"/>
      <c r="K170" s="316"/>
      <c r="L170" s="80"/>
      <c r="M170" s="80"/>
      <c r="N170" s="30"/>
      <c r="O170" s="205"/>
      <c r="P170" s="60"/>
      <c r="Q170" s="60"/>
      <c r="R170" s="60"/>
    </row>
    <row r="171" spans="1:18" ht="12">
      <c r="A171" s="123" t="s">
        <v>1253</v>
      </c>
      <c r="B171" s="202" t="s">
        <v>524</v>
      </c>
      <c r="C171" s="123" t="s">
        <v>28</v>
      </c>
      <c r="D171" s="123" t="s">
        <v>977</v>
      </c>
      <c r="E171" s="123" t="s">
        <v>17</v>
      </c>
      <c r="F171" s="205"/>
      <c r="G171" s="511">
        <v>100</v>
      </c>
      <c r="H171" s="57"/>
      <c r="I171" s="331"/>
      <c r="J171" s="315"/>
      <c r="K171" s="316"/>
      <c r="L171" s="80"/>
      <c r="M171" s="80"/>
      <c r="N171" s="302"/>
      <c r="O171" s="203"/>
      <c r="P171" s="60"/>
      <c r="Q171" s="60"/>
      <c r="R171" s="60"/>
    </row>
    <row r="172" spans="1:18" ht="12">
      <c r="A172" s="123" t="s">
        <v>1254</v>
      </c>
      <c r="B172" s="202" t="s">
        <v>524</v>
      </c>
      <c r="C172" s="123" t="s">
        <v>28</v>
      </c>
      <c r="D172" s="123" t="s">
        <v>370</v>
      </c>
      <c r="E172" s="123" t="s">
        <v>17</v>
      </c>
      <c r="F172" s="205"/>
      <c r="G172" s="511">
        <v>200</v>
      </c>
      <c r="H172" s="57"/>
      <c r="I172" s="331"/>
      <c r="J172" s="315"/>
      <c r="K172" s="316"/>
      <c r="L172" s="80"/>
      <c r="M172" s="80"/>
      <c r="N172" s="302"/>
      <c r="O172" s="203"/>
      <c r="P172" s="60"/>
      <c r="Q172" s="60"/>
      <c r="R172" s="60"/>
    </row>
    <row r="173" spans="1:18" ht="12">
      <c r="A173" s="123" t="s">
        <v>1255</v>
      </c>
      <c r="B173" s="202" t="s">
        <v>524</v>
      </c>
      <c r="C173" s="123" t="s">
        <v>28</v>
      </c>
      <c r="D173" s="123" t="s">
        <v>272</v>
      </c>
      <c r="E173" s="123" t="s">
        <v>17</v>
      </c>
      <c r="F173" s="205"/>
      <c r="G173" s="511">
        <v>15</v>
      </c>
      <c r="H173" s="57"/>
      <c r="I173" s="331"/>
      <c r="J173" s="315"/>
      <c r="K173" s="316"/>
      <c r="L173" s="80"/>
      <c r="M173" s="80"/>
      <c r="N173" s="302"/>
      <c r="O173" s="203"/>
      <c r="P173" s="60"/>
      <c r="Q173" s="60"/>
      <c r="R173" s="60"/>
    </row>
    <row r="174" spans="1:18" ht="12">
      <c r="A174" s="123" t="s">
        <v>1256</v>
      </c>
      <c r="B174" s="202" t="s">
        <v>524</v>
      </c>
      <c r="C174" s="123" t="s">
        <v>28</v>
      </c>
      <c r="D174" s="123" t="s">
        <v>112</v>
      </c>
      <c r="E174" s="123" t="s">
        <v>17</v>
      </c>
      <c r="F174" s="205"/>
      <c r="G174" s="511">
        <v>15</v>
      </c>
      <c r="H174" s="57"/>
      <c r="I174" s="331"/>
      <c r="J174" s="315"/>
      <c r="K174" s="316"/>
      <c r="L174" s="80"/>
      <c r="M174" s="80"/>
      <c r="N174" s="302"/>
      <c r="O174" s="203"/>
      <c r="P174" s="60"/>
      <c r="Q174" s="60"/>
      <c r="R174" s="60"/>
    </row>
    <row r="175" spans="1:18" ht="12">
      <c r="A175" s="123" t="s">
        <v>1257</v>
      </c>
      <c r="B175" s="202" t="s">
        <v>978</v>
      </c>
      <c r="C175" s="123" t="s">
        <v>28</v>
      </c>
      <c r="D175" s="123" t="s">
        <v>979</v>
      </c>
      <c r="E175" s="123" t="s">
        <v>17</v>
      </c>
      <c r="F175" s="203"/>
      <c r="G175" s="511">
        <v>160</v>
      </c>
      <c r="H175" s="57"/>
      <c r="I175" s="331"/>
      <c r="J175" s="315"/>
      <c r="K175" s="316"/>
      <c r="L175" s="80"/>
      <c r="M175" s="80"/>
      <c r="N175" s="302"/>
      <c r="O175" s="203"/>
      <c r="P175" s="60"/>
      <c r="Q175" s="60"/>
      <c r="R175" s="60"/>
    </row>
    <row r="176" spans="1:18" ht="12">
      <c r="A176" s="123" t="s">
        <v>1258</v>
      </c>
      <c r="B176" s="202" t="s">
        <v>980</v>
      </c>
      <c r="C176" s="123" t="s">
        <v>28</v>
      </c>
      <c r="D176" s="123" t="s">
        <v>981</v>
      </c>
      <c r="E176" s="123" t="s">
        <v>17</v>
      </c>
      <c r="F176" s="203"/>
      <c r="G176" s="511">
        <v>200</v>
      </c>
      <c r="H176" s="57"/>
      <c r="I176" s="331"/>
      <c r="J176" s="315"/>
      <c r="K176" s="316"/>
      <c r="L176" s="80"/>
      <c r="M176" s="80"/>
      <c r="N176" s="302"/>
      <c r="O176" s="203"/>
      <c r="P176" s="60"/>
      <c r="Q176" s="60"/>
      <c r="R176" s="60"/>
    </row>
    <row r="177" spans="1:18" ht="12">
      <c r="A177" s="123" t="s">
        <v>1259</v>
      </c>
      <c r="B177" s="202" t="s">
        <v>983</v>
      </c>
      <c r="C177" s="123" t="s">
        <v>28</v>
      </c>
      <c r="D177" s="123" t="s">
        <v>468</v>
      </c>
      <c r="E177" s="123" t="s">
        <v>17</v>
      </c>
      <c r="F177" s="203"/>
      <c r="G177" s="511">
        <v>2200</v>
      </c>
      <c r="H177" s="57"/>
      <c r="I177" s="331"/>
      <c r="J177" s="315"/>
      <c r="K177" s="316"/>
      <c r="L177" s="80"/>
      <c r="M177" s="80"/>
      <c r="N177" s="302"/>
      <c r="O177" s="203"/>
      <c r="P177" s="60"/>
      <c r="Q177" s="60"/>
      <c r="R177" s="60"/>
    </row>
    <row r="178" spans="1:18" ht="12">
      <c r="A178" s="123" t="s">
        <v>1260</v>
      </c>
      <c r="B178" s="202" t="s">
        <v>984</v>
      </c>
      <c r="C178" s="123" t="s">
        <v>28</v>
      </c>
      <c r="D178" s="123" t="s">
        <v>985</v>
      </c>
      <c r="E178" s="123" t="s">
        <v>17</v>
      </c>
      <c r="F178" s="203"/>
      <c r="G178" s="511">
        <v>300</v>
      </c>
      <c r="H178" s="57"/>
      <c r="I178" s="331"/>
      <c r="J178" s="315"/>
      <c r="K178" s="316"/>
      <c r="L178" s="80"/>
      <c r="M178" s="80"/>
      <c r="N178" s="30"/>
      <c r="O178" s="205"/>
      <c r="P178" s="60"/>
      <c r="Q178" s="60"/>
      <c r="R178" s="60"/>
    </row>
    <row r="179" spans="1:18" ht="12">
      <c r="A179" s="123" t="s">
        <v>1261</v>
      </c>
      <c r="B179" s="206" t="s">
        <v>984</v>
      </c>
      <c r="C179" s="207" t="s">
        <v>28</v>
      </c>
      <c r="D179" s="97" t="s">
        <v>986</v>
      </c>
      <c r="E179" s="123" t="s">
        <v>17</v>
      </c>
      <c r="F179" s="203"/>
      <c r="G179" s="511">
        <v>500</v>
      </c>
      <c r="H179" s="57"/>
      <c r="I179" s="331"/>
      <c r="J179" s="315"/>
      <c r="K179" s="316"/>
      <c r="L179" s="80"/>
      <c r="M179" s="80"/>
      <c r="N179" s="30"/>
      <c r="O179" s="205"/>
      <c r="P179" s="60"/>
      <c r="Q179" s="60"/>
      <c r="R179" s="60"/>
    </row>
    <row r="180" spans="1:18" ht="12">
      <c r="A180" s="123" t="s">
        <v>1262</v>
      </c>
      <c r="B180" s="206" t="s">
        <v>987</v>
      </c>
      <c r="C180" s="207" t="s">
        <v>28</v>
      </c>
      <c r="D180" s="123" t="s">
        <v>861</v>
      </c>
      <c r="E180" s="123" t="s">
        <v>17</v>
      </c>
      <c r="F180" s="205"/>
      <c r="G180" s="511">
        <v>250</v>
      </c>
      <c r="H180" s="57"/>
      <c r="I180" s="331"/>
      <c r="J180" s="315"/>
      <c r="K180" s="316"/>
      <c r="L180" s="80"/>
      <c r="M180" s="80"/>
      <c r="N180" s="302"/>
      <c r="O180" s="203"/>
      <c r="P180" s="60"/>
      <c r="Q180" s="60"/>
      <c r="R180" s="60"/>
    </row>
    <row r="181" spans="1:18" ht="12">
      <c r="A181" s="123" t="s">
        <v>1263</v>
      </c>
      <c r="B181" s="206" t="s">
        <v>576</v>
      </c>
      <c r="C181" s="207" t="s">
        <v>28</v>
      </c>
      <c r="D181" s="123" t="s">
        <v>988</v>
      </c>
      <c r="E181" s="123" t="s">
        <v>17</v>
      </c>
      <c r="F181" s="203"/>
      <c r="G181" s="511">
        <v>30</v>
      </c>
      <c r="H181" s="57"/>
      <c r="I181" s="331"/>
      <c r="J181" s="315"/>
      <c r="K181" s="316"/>
      <c r="L181" s="80"/>
      <c r="M181" s="80"/>
      <c r="N181" s="302"/>
      <c r="O181" s="203"/>
      <c r="P181" s="60"/>
      <c r="Q181" s="60"/>
      <c r="R181" s="60"/>
    </row>
    <row r="182" spans="1:18" ht="12">
      <c r="A182" s="123" t="s">
        <v>1264</v>
      </c>
      <c r="B182" s="206" t="s">
        <v>579</v>
      </c>
      <c r="C182" s="207" t="s">
        <v>28</v>
      </c>
      <c r="D182" s="123" t="s">
        <v>101</v>
      </c>
      <c r="E182" s="123" t="s">
        <v>17</v>
      </c>
      <c r="F182" s="203"/>
      <c r="G182" s="511">
        <v>300</v>
      </c>
      <c r="H182" s="57"/>
      <c r="I182" s="331"/>
      <c r="J182" s="315"/>
      <c r="K182" s="316"/>
      <c r="L182" s="80"/>
      <c r="M182" s="80"/>
      <c r="N182" s="302"/>
      <c r="O182" s="203"/>
      <c r="P182" s="60"/>
      <c r="Q182" s="60"/>
      <c r="R182" s="60"/>
    </row>
    <row r="183" spans="1:18" ht="12">
      <c r="A183" s="123" t="s">
        <v>1265</v>
      </c>
      <c r="B183" s="206" t="s">
        <v>579</v>
      </c>
      <c r="C183" s="207" t="s">
        <v>28</v>
      </c>
      <c r="D183" s="123" t="s">
        <v>101</v>
      </c>
      <c r="E183" s="123" t="s">
        <v>17</v>
      </c>
      <c r="F183" s="203"/>
      <c r="G183" s="511">
        <v>250</v>
      </c>
      <c r="H183" s="282"/>
      <c r="I183" s="457"/>
      <c r="J183" s="84"/>
      <c r="K183" s="210"/>
      <c r="L183" s="80"/>
      <c r="M183" s="80"/>
      <c r="N183" s="302"/>
      <c r="O183" s="203"/>
      <c r="P183" s="60"/>
      <c r="Q183" s="60"/>
      <c r="R183" s="60"/>
    </row>
    <row r="184" spans="1:18" ht="12">
      <c r="A184" s="123" t="s">
        <v>1266</v>
      </c>
      <c r="B184" s="206" t="s">
        <v>579</v>
      </c>
      <c r="C184" s="123" t="s">
        <v>62</v>
      </c>
      <c r="D184" s="123" t="s">
        <v>101</v>
      </c>
      <c r="E184" s="123" t="s">
        <v>17</v>
      </c>
      <c r="F184" s="203"/>
      <c r="G184" s="511">
        <v>60</v>
      </c>
      <c r="H184" s="282"/>
      <c r="I184" s="457"/>
      <c r="J184" s="84"/>
      <c r="K184" s="339"/>
      <c r="L184" s="80"/>
      <c r="M184" s="80"/>
      <c r="N184" s="340"/>
      <c r="O184" s="203"/>
      <c r="P184" s="60"/>
      <c r="Q184" s="60"/>
      <c r="R184" s="60"/>
    </row>
    <row r="185" spans="1:18" ht="12">
      <c r="A185" s="123" t="s">
        <v>1267</v>
      </c>
      <c r="B185" s="317" t="s">
        <v>583</v>
      </c>
      <c r="C185" s="341" t="s">
        <v>28</v>
      </c>
      <c r="D185" s="71" t="s">
        <v>989</v>
      </c>
      <c r="E185" s="123" t="s">
        <v>17</v>
      </c>
      <c r="F185" s="133"/>
      <c r="G185" s="511">
        <v>12</v>
      </c>
      <c r="H185" s="282"/>
      <c r="I185" s="507"/>
      <c r="J185" s="80"/>
      <c r="K185" s="339"/>
      <c r="L185" s="80"/>
      <c r="M185" s="80"/>
      <c r="N185" s="340"/>
      <c r="O185" s="203"/>
      <c r="P185" s="60"/>
      <c r="Q185" s="60"/>
      <c r="R185" s="60"/>
    </row>
    <row r="186" spans="1:18" ht="12">
      <c r="A186" s="123" t="s">
        <v>1268</v>
      </c>
      <c r="B186" s="317" t="s">
        <v>583</v>
      </c>
      <c r="C186" s="125" t="s">
        <v>19</v>
      </c>
      <c r="D186" s="125" t="s">
        <v>16</v>
      </c>
      <c r="E186" s="73" t="s">
        <v>17</v>
      </c>
      <c r="F186" s="126"/>
      <c r="G186" s="511">
        <v>60</v>
      </c>
      <c r="H186" s="282"/>
      <c r="I186" s="507"/>
      <c r="J186" s="84"/>
      <c r="K186" s="339"/>
      <c r="L186" s="80"/>
      <c r="M186" s="80"/>
      <c r="N186" s="30"/>
      <c r="O186" s="205"/>
      <c r="P186" s="60"/>
      <c r="Q186" s="60"/>
      <c r="R186" s="60"/>
    </row>
    <row r="187" spans="1:18" ht="12">
      <c r="A187" s="123" t="s">
        <v>1269</v>
      </c>
      <c r="B187" s="127" t="s">
        <v>583</v>
      </c>
      <c r="C187" s="89" t="s">
        <v>19</v>
      </c>
      <c r="D187" s="89" t="s">
        <v>889</v>
      </c>
      <c r="E187" s="54" t="s">
        <v>17</v>
      </c>
      <c r="F187" s="128"/>
      <c r="G187" s="511">
        <v>1380</v>
      </c>
      <c r="H187" s="282"/>
      <c r="I187" s="376"/>
      <c r="J187" s="83"/>
      <c r="K187" s="339"/>
      <c r="L187" s="80"/>
      <c r="M187" s="80"/>
      <c r="N187" s="276"/>
      <c r="O187" s="56"/>
      <c r="P187" s="60"/>
      <c r="Q187" s="60"/>
      <c r="R187" s="60"/>
    </row>
    <row r="188" spans="1:18" ht="12">
      <c r="A188" s="123" t="s">
        <v>1270</v>
      </c>
      <c r="B188" s="342" t="s">
        <v>583</v>
      </c>
      <c r="C188" s="66" t="s">
        <v>89</v>
      </c>
      <c r="D188" s="66" t="s">
        <v>990</v>
      </c>
      <c r="E188" s="67" t="s">
        <v>17</v>
      </c>
      <c r="F188" s="343"/>
      <c r="G188" s="511">
        <v>8</v>
      </c>
      <c r="H188" s="282"/>
      <c r="I188" s="509"/>
      <c r="J188" s="161"/>
      <c r="K188" s="339"/>
      <c r="L188" s="80"/>
      <c r="M188" s="80"/>
      <c r="N188" s="345"/>
      <c r="O188" s="346"/>
      <c r="P188" s="345"/>
      <c r="Q188" s="326"/>
      <c r="R188" s="345"/>
    </row>
    <row r="189" spans="1:18" ht="12">
      <c r="A189" s="123" t="s">
        <v>1271</v>
      </c>
      <c r="B189" s="70" t="s">
        <v>583</v>
      </c>
      <c r="C189" s="67" t="s">
        <v>47</v>
      </c>
      <c r="D189" s="67" t="s">
        <v>991</v>
      </c>
      <c r="E189" s="67" t="s">
        <v>17</v>
      </c>
      <c r="F189" s="347"/>
      <c r="G189" s="511">
        <v>20</v>
      </c>
      <c r="H189" s="282"/>
      <c r="I189" s="509"/>
      <c r="J189" s="161"/>
      <c r="K189" s="339"/>
      <c r="L189" s="80"/>
      <c r="M189" s="80"/>
      <c r="N189" s="345"/>
      <c r="O189" s="346"/>
      <c r="P189" s="345"/>
      <c r="Q189" s="326"/>
      <c r="R189" s="345"/>
    </row>
    <row r="190" spans="1:18" ht="12">
      <c r="A190" s="123" t="s">
        <v>1272</v>
      </c>
      <c r="B190" s="348" t="s">
        <v>992</v>
      </c>
      <c r="C190" s="235" t="s">
        <v>47</v>
      </c>
      <c r="D190" s="235" t="s">
        <v>49</v>
      </c>
      <c r="E190" s="235" t="s">
        <v>17</v>
      </c>
      <c r="F190" s="236"/>
      <c r="G190" s="511">
        <v>100</v>
      </c>
      <c r="H190" s="57"/>
      <c r="I190" s="510"/>
      <c r="J190" s="349"/>
      <c r="K190" s="350"/>
      <c r="L190" s="86"/>
      <c r="M190" s="86"/>
      <c r="N190" s="351"/>
      <c r="O190" s="352"/>
      <c r="P190" s="351"/>
      <c r="Q190" s="353"/>
      <c r="R190" s="351"/>
    </row>
    <row r="191" spans="1:18" ht="12">
      <c r="A191" s="123" t="s">
        <v>1273</v>
      </c>
      <c r="B191" s="348" t="s">
        <v>993</v>
      </c>
      <c r="C191" s="235" t="s">
        <v>19</v>
      </c>
      <c r="D191" s="235" t="s">
        <v>21</v>
      </c>
      <c r="E191" s="235" t="s">
        <v>17</v>
      </c>
      <c r="F191" s="236"/>
      <c r="G191" s="511">
        <v>480</v>
      </c>
      <c r="H191" s="57"/>
      <c r="I191" s="510"/>
      <c r="J191" s="354"/>
      <c r="K191" s="355"/>
      <c r="L191" s="161"/>
      <c r="M191" s="161"/>
      <c r="N191" s="345"/>
      <c r="O191" s="326"/>
      <c r="P191" s="345"/>
      <c r="Q191" s="326"/>
      <c r="R191" s="345"/>
    </row>
    <row r="192" spans="1:18" ht="12">
      <c r="A192" s="123" t="s">
        <v>1274</v>
      </c>
      <c r="B192" s="348" t="s">
        <v>628</v>
      </c>
      <c r="C192" s="235" t="s">
        <v>28</v>
      </c>
      <c r="D192" s="235" t="s">
        <v>924</v>
      </c>
      <c r="E192" s="235" t="s">
        <v>17</v>
      </c>
      <c r="F192" s="356"/>
      <c r="G192" s="511">
        <v>80</v>
      </c>
      <c r="H192" s="282"/>
      <c r="I192" s="510"/>
      <c r="J192" s="240"/>
      <c r="K192" s="355"/>
      <c r="L192" s="161"/>
      <c r="M192" s="161"/>
      <c r="N192" s="345"/>
      <c r="O192" s="326"/>
      <c r="P192" s="345"/>
      <c r="Q192" s="326"/>
      <c r="R192" s="345"/>
    </row>
    <row r="193" spans="1:18" ht="24">
      <c r="A193" s="123" t="s">
        <v>1275</v>
      </c>
      <c r="B193" s="348" t="s">
        <v>994</v>
      </c>
      <c r="C193" s="235" t="s">
        <v>995</v>
      </c>
      <c r="D193" s="235">
        <v>0.1</v>
      </c>
      <c r="E193" s="235" t="s">
        <v>17</v>
      </c>
      <c r="F193" s="236"/>
      <c r="G193" s="511">
        <v>480</v>
      </c>
      <c r="H193" s="282"/>
      <c r="I193" s="510"/>
      <c r="J193" s="240"/>
      <c r="K193" s="355"/>
      <c r="L193" s="161"/>
      <c r="M193" s="161"/>
      <c r="N193" s="345"/>
      <c r="O193" s="326"/>
      <c r="P193" s="345"/>
      <c r="Q193" s="326"/>
      <c r="R193" s="345"/>
    </row>
    <row r="194" spans="1:18" ht="12">
      <c r="A194" s="123" t="s">
        <v>1276</v>
      </c>
      <c r="B194" s="348" t="s">
        <v>996</v>
      </c>
      <c r="C194" s="235" t="s">
        <v>203</v>
      </c>
      <c r="D194" s="235" t="s">
        <v>997</v>
      </c>
      <c r="E194" s="235" t="s">
        <v>17</v>
      </c>
      <c r="F194" s="236"/>
      <c r="G194" s="511">
        <v>2</v>
      </c>
      <c r="H194" s="282"/>
      <c r="I194" s="510"/>
      <c r="J194" s="240"/>
      <c r="K194" s="355"/>
      <c r="L194" s="161"/>
      <c r="M194" s="161"/>
      <c r="N194" s="345"/>
      <c r="O194" s="326"/>
      <c r="P194" s="345"/>
      <c r="Q194" s="326"/>
      <c r="R194" s="345"/>
    </row>
    <row r="195" spans="1:18" ht="12">
      <c r="A195" s="123" t="s">
        <v>1277</v>
      </c>
      <c r="B195" s="342" t="s">
        <v>996</v>
      </c>
      <c r="C195" s="66" t="s">
        <v>163</v>
      </c>
      <c r="D195" s="66" t="s">
        <v>112</v>
      </c>
      <c r="E195" s="67" t="s">
        <v>17</v>
      </c>
      <c r="F195" s="343"/>
      <c r="G195" s="511">
        <v>1100</v>
      </c>
      <c r="H195" s="282"/>
      <c r="I195" s="509"/>
      <c r="J195" s="161"/>
      <c r="K195" s="355"/>
      <c r="L195" s="161"/>
      <c r="M195" s="161"/>
      <c r="N195" s="345"/>
      <c r="O195" s="326"/>
      <c r="P195" s="345"/>
      <c r="Q195" s="326"/>
      <c r="R195" s="345"/>
    </row>
    <row r="196" spans="1:18" ht="24">
      <c r="A196" s="123" t="s">
        <v>1278</v>
      </c>
      <c r="B196" s="342" t="s">
        <v>996</v>
      </c>
      <c r="C196" s="66" t="s">
        <v>282</v>
      </c>
      <c r="D196" s="66" t="s">
        <v>25</v>
      </c>
      <c r="E196" s="67" t="s">
        <v>17</v>
      </c>
      <c r="F196" s="343"/>
      <c r="G196" s="511">
        <v>300</v>
      </c>
      <c r="H196" s="282"/>
      <c r="I196" s="509"/>
      <c r="J196" s="161"/>
      <c r="K196" s="355"/>
      <c r="L196" s="161"/>
      <c r="M196" s="161"/>
      <c r="N196" s="345"/>
      <c r="O196" s="326"/>
      <c r="P196" s="345"/>
      <c r="Q196" s="326"/>
      <c r="R196" s="345"/>
    </row>
    <row r="197" spans="1:18" ht="12">
      <c r="A197" s="123" t="s">
        <v>1279</v>
      </c>
      <c r="B197" s="342" t="s">
        <v>996</v>
      </c>
      <c r="C197" s="66" t="s">
        <v>28</v>
      </c>
      <c r="D197" s="66" t="s">
        <v>998</v>
      </c>
      <c r="E197" s="67" t="s">
        <v>17</v>
      </c>
      <c r="F197" s="343"/>
      <c r="G197" s="511">
        <v>725</v>
      </c>
      <c r="H197" s="282"/>
      <c r="I197" s="509"/>
      <c r="J197" s="161"/>
      <c r="K197" s="355"/>
      <c r="L197" s="161"/>
      <c r="M197" s="161"/>
      <c r="N197" s="345"/>
      <c r="O197" s="326"/>
      <c r="P197" s="345"/>
      <c r="Q197" s="326"/>
      <c r="R197" s="345"/>
    </row>
    <row r="198" spans="1:18" ht="12.75" thickBot="1">
      <c r="A198" s="123" t="s">
        <v>1280</v>
      </c>
      <c r="B198" s="342" t="s">
        <v>996</v>
      </c>
      <c r="C198" s="66" t="s">
        <v>28</v>
      </c>
      <c r="D198" s="66" t="s">
        <v>999</v>
      </c>
      <c r="E198" s="67" t="s">
        <v>17</v>
      </c>
      <c r="F198" s="343"/>
      <c r="G198" s="511">
        <v>2350</v>
      </c>
      <c r="H198" s="282"/>
      <c r="I198" s="509"/>
      <c r="J198" s="161"/>
      <c r="K198" s="259"/>
      <c r="L198" s="86"/>
      <c r="M198" s="86"/>
      <c r="N198" s="345"/>
      <c r="O198" s="326"/>
      <c r="P198" s="345"/>
      <c r="Q198" s="326"/>
      <c r="R198" s="345"/>
    </row>
    <row r="199" spans="1:18" ht="30.75" customHeight="1" thickBot="1">
      <c r="A199" s="584" t="s">
        <v>2015</v>
      </c>
      <c r="B199" s="582"/>
      <c r="C199" s="582"/>
      <c r="D199" s="582"/>
      <c r="E199" s="582"/>
      <c r="F199" s="582"/>
      <c r="G199" s="582"/>
      <c r="H199" s="582"/>
      <c r="I199" s="582"/>
      <c r="J199" s="582"/>
      <c r="K199" s="583"/>
      <c r="L199" s="79"/>
      <c r="M199" s="79"/>
      <c r="N199" s="140"/>
      <c r="O199" s="97"/>
      <c r="P199" s="29"/>
      <c r="Q199" s="29"/>
      <c r="R199" s="29"/>
    </row>
    <row r="200" spans="1:18" ht="19.5" customHeight="1">
      <c r="A200" s="536" t="s">
        <v>1864</v>
      </c>
      <c r="B200" s="536"/>
      <c r="C200" s="536"/>
      <c r="D200" s="536"/>
      <c r="E200" s="536"/>
      <c r="F200" s="536"/>
      <c r="G200" s="536"/>
      <c r="H200" s="536"/>
      <c r="I200" s="536"/>
      <c r="J200" s="536"/>
      <c r="K200" s="536"/>
      <c r="L200" s="537"/>
      <c r="M200" s="537"/>
      <c r="N200" s="536"/>
      <c r="O200" s="536"/>
      <c r="P200" s="536"/>
      <c r="Q200" s="536"/>
      <c r="R200" s="536"/>
    </row>
    <row r="201" spans="1:18" ht="12" customHeight="1">
      <c r="A201" s="62"/>
      <c r="B201" s="62"/>
      <c r="C201" s="62"/>
      <c r="D201" s="62"/>
      <c r="E201" s="62"/>
      <c r="F201" s="62"/>
      <c r="G201" s="62"/>
      <c r="H201" s="62"/>
      <c r="I201" s="62"/>
      <c r="J201" s="62"/>
      <c r="K201" s="62"/>
      <c r="L201" s="62"/>
      <c r="M201" s="62"/>
      <c r="N201" s="62"/>
      <c r="O201" s="62"/>
      <c r="P201" s="62"/>
      <c r="Q201" s="62"/>
      <c r="R201" s="62"/>
    </row>
    <row r="202" spans="1:18" ht="33.75" customHeight="1">
      <c r="A202" s="97"/>
      <c r="B202" s="97"/>
      <c r="C202" s="97"/>
      <c r="D202" s="62"/>
      <c r="E202" s="62"/>
      <c r="F202" s="62"/>
      <c r="G202" s="98"/>
      <c r="H202" s="98"/>
      <c r="I202" s="148"/>
      <c r="J202" s="100"/>
      <c r="K202" s="101"/>
      <c r="L202" s="100"/>
      <c r="M202" s="100"/>
      <c r="N202" s="140"/>
      <c r="O202" s="97"/>
      <c r="P202" s="29"/>
      <c r="Q202" s="552" t="s">
        <v>1883</v>
      </c>
      <c r="R202" s="552"/>
    </row>
    <row r="203" spans="1:18" ht="24" customHeight="1" thickBot="1">
      <c r="A203" s="572" t="s">
        <v>1884</v>
      </c>
      <c r="B203" s="573"/>
      <c r="C203" s="573"/>
      <c r="D203" s="573"/>
      <c r="E203" s="573"/>
      <c r="F203" s="573"/>
      <c r="G203" s="573"/>
      <c r="H203" s="573"/>
      <c r="I203" s="573"/>
      <c r="J203" s="573"/>
      <c r="K203" s="573"/>
      <c r="L203" s="573"/>
      <c r="M203" s="573"/>
      <c r="N203" s="573"/>
      <c r="O203" s="573"/>
      <c r="P203" s="573"/>
      <c r="Q203" s="573"/>
      <c r="R203" s="574"/>
    </row>
    <row r="204" spans="1:18" ht="36.75" thickBot="1">
      <c r="A204" s="32" t="s">
        <v>1</v>
      </c>
      <c r="B204" s="33" t="s">
        <v>2</v>
      </c>
      <c r="C204" s="34" t="s">
        <v>3</v>
      </c>
      <c r="D204" s="33" t="s">
        <v>4</v>
      </c>
      <c r="E204" s="33" t="s">
        <v>5</v>
      </c>
      <c r="F204" s="35" t="s">
        <v>840</v>
      </c>
      <c r="G204" s="36" t="s">
        <v>836</v>
      </c>
      <c r="H204" s="37" t="s">
        <v>841</v>
      </c>
      <c r="I204" s="22" t="s">
        <v>834</v>
      </c>
      <c r="J204" s="22" t="s">
        <v>835</v>
      </c>
      <c r="K204" s="40" t="s">
        <v>6</v>
      </c>
      <c r="L204" s="200" t="s">
        <v>7</v>
      </c>
      <c r="M204" s="143" t="s">
        <v>8</v>
      </c>
      <c r="N204" s="41" t="s">
        <v>9</v>
      </c>
      <c r="O204" s="41" t="s">
        <v>10</v>
      </c>
      <c r="P204" s="41" t="s">
        <v>11</v>
      </c>
      <c r="Q204" s="41" t="s">
        <v>12</v>
      </c>
      <c r="R204" s="42" t="s">
        <v>13</v>
      </c>
    </row>
    <row r="205" spans="1:18" ht="12">
      <c r="A205" s="73" t="s">
        <v>1197</v>
      </c>
      <c r="B205" s="72" t="s">
        <v>238</v>
      </c>
      <c r="C205" s="229" t="s">
        <v>28</v>
      </c>
      <c r="D205" s="73" t="s">
        <v>239</v>
      </c>
      <c r="E205" s="73" t="s">
        <v>17</v>
      </c>
      <c r="F205" s="74"/>
      <c r="G205" s="514">
        <v>100</v>
      </c>
      <c r="H205" s="75"/>
      <c r="I205" s="80"/>
      <c r="J205" s="86"/>
      <c r="K205" s="333"/>
      <c r="L205" s="82"/>
      <c r="M205" s="136"/>
      <c r="N205" s="50"/>
      <c r="O205" s="51"/>
      <c r="P205" s="52"/>
      <c r="Q205" s="52"/>
      <c r="R205" s="52"/>
    </row>
    <row r="206" spans="1:18" ht="12">
      <c r="A206" s="123" t="s">
        <v>1198</v>
      </c>
      <c r="B206" s="202" t="s">
        <v>238</v>
      </c>
      <c r="C206" s="229" t="s">
        <v>28</v>
      </c>
      <c r="D206" s="73" t="s">
        <v>23</v>
      </c>
      <c r="E206" s="73" t="s">
        <v>17</v>
      </c>
      <c r="F206" s="74"/>
      <c r="G206" s="513">
        <v>50</v>
      </c>
      <c r="H206" s="77"/>
      <c r="I206" s="82"/>
      <c r="J206" s="84"/>
      <c r="K206" s="357"/>
      <c r="L206" s="80"/>
      <c r="M206" s="80"/>
      <c r="N206" s="307"/>
      <c r="O206" s="105"/>
      <c r="P206" s="52"/>
      <c r="Q206" s="52"/>
      <c r="R206" s="52"/>
    </row>
    <row r="207" spans="1:18" ht="12">
      <c r="A207" s="123" t="s">
        <v>1199</v>
      </c>
      <c r="B207" s="202" t="s">
        <v>368</v>
      </c>
      <c r="C207" s="207" t="s">
        <v>28</v>
      </c>
      <c r="D207" s="123" t="s">
        <v>953</v>
      </c>
      <c r="E207" s="73" t="s">
        <v>17</v>
      </c>
      <c r="F207" s="203"/>
      <c r="G207" s="513">
        <v>1000</v>
      </c>
      <c r="H207" s="77"/>
      <c r="I207" s="82"/>
      <c r="J207" s="84"/>
      <c r="K207" s="357"/>
      <c r="L207" s="80"/>
      <c r="M207" s="80"/>
      <c r="N207" s="302"/>
      <c r="O207" s="203"/>
      <c r="P207" s="60"/>
      <c r="Q207" s="60"/>
      <c r="R207" s="60"/>
    </row>
    <row r="208" spans="1:18" ht="24">
      <c r="A208" s="123" t="s">
        <v>1200</v>
      </c>
      <c r="B208" s="358" t="s">
        <v>1000</v>
      </c>
      <c r="C208" s="207" t="s">
        <v>47</v>
      </c>
      <c r="D208" s="123" t="s">
        <v>283</v>
      </c>
      <c r="E208" s="73" t="s">
        <v>17</v>
      </c>
      <c r="F208" s="205"/>
      <c r="G208" s="513">
        <v>60</v>
      </c>
      <c r="H208" s="77"/>
      <c r="I208" s="82"/>
      <c r="J208" s="84"/>
      <c r="K208" s="357"/>
      <c r="L208" s="80"/>
      <c r="M208" s="80"/>
      <c r="N208" s="302"/>
      <c r="O208" s="203"/>
      <c r="P208" s="60"/>
      <c r="Q208" s="60"/>
      <c r="R208" s="60"/>
    </row>
    <row r="209" spans="1:18" ht="12">
      <c r="A209" s="123" t="s">
        <v>1201</v>
      </c>
      <c r="B209" s="358" t="s">
        <v>959</v>
      </c>
      <c r="C209" s="207" t="s">
        <v>28</v>
      </c>
      <c r="D209" s="123" t="s">
        <v>1001</v>
      </c>
      <c r="E209" s="73" t="s">
        <v>17</v>
      </c>
      <c r="F209" s="203"/>
      <c r="G209" s="513">
        <v>3600</v>
      </c>
      <c r="H209" s="77"/>
      <c r="I209" s="82"/>
      <c r="J209" s="84"/>
      <c r="K209" s="357"/>
      <c r="L209" s="80"/>
      <c r="M209" s="80"/>
      <c r="N209" s="116"/>
      <c r="O209" s="203"/>
      <c r="P209" s="60"/>
      <c r="Q209" s="60"/>
      <c r="R209" s="60"/>
    </row>
    <row r="210" spans="1:18" ht="12">
      <c r="A210" s="123" t="s">
        <v>1202</v>
      </c>
      <c r="B210" s="358" t="s">
        <v>959</v>
      </c>
      <c r="C210" s="207" t="s">
        <v>28</v>
      </c>
      <c r="D210" s="123" t="s">
        <v>1002</v>
      </c>
      <c r="E210" s="73" t="s">
        <v>17</v>
      </c>
      <c r="F210" s="203"/>
      <c r="G210" s="513">
        <v>160</v>
      </c>
      <c r="H210" s="77"/>
      <c r="I210" s="82"/>
      <c r="J210" s="84"/>
      <c r="K210" s="357"/>
      <c r="L210" s="80"/>
      <c r="M210" s="80"/>
      <c r="N210" s="116"/>
      <c r="O210" s="203"/>
      <c r="P210" s="60"/>
      <c r="Q210" s="60"/>
      <c r="R210" s="60"/>
    </row>
    <row r="211" spans="1:18" ht="12">
      <c r="A211" s="123" t="s">
        <v>1203</v>
      </c>
      <c r="B211" s="202" t="s">
        <v>982</v>
      </c>
      <c r="C211" s="207" t="s">
        <v>28</v>
      </c>
      <c r="D211" s="54" t="s">
        <v>468</v>
      </c>
      <c r="E211" s="73" t="s">
        <v>17</v>
      </c>
      <c r="F211" s="56"/>
      <c r="G211" s="513">
        <v>20000</v>
      </c>
      <c r="H211" s="77"/>
      <c r="I211" s="295"/>
      <c r="J211" s="84"/>
      <c r="K211" s="357"/>
      <c r="L211" s="80"/>
      <c r="M211" s="80"/>
      <c r="N211" s="123"/>
      <c r="O211" s="203"/>
      <c r="P211" s="60"/>
      <c r="Q211" s="60"/>
      <c r="R211" s="60"/>
    </row>
    <row r="212" spans="1:18" ht="12">
      <c r="A212" s="123" t="s">
        <v>1204</v>
      </c>
      <c r="B212" s="202" t="s">
        <v>982</v>
      </c>
      <c r="C212" s="273" t="s">
        <v>28</v>
      </c>
      <c r="D212" s="123" t="s">
        <v>305</v>
      </c>
      <c r="E212" s="73" t="s">
        <v>17</v>
      </c>
      <c r="F212" s="205"/>
      <c r="G212" s="513">
        <v>1000</v>
      </c>
      <c r="H212" s="77"/>
      <c r="I212" s="295"/>
      <c r="J212" s="84"/>
      <c r="K212" s="357"/>
      <c r="L212" s="80"/>
      <c r="M212" s="80"/>
      <c r="N212" s="123"/>
      <c r="O212" s="203"/>
      <c r="P212" s="60"/>
      <c r="Q212" s="60"/>
      <c r="R212" s="60"/>
    </row>
    <row r="213" spans="1:18" ht="12.75" customHeight="1">
      <c r="A213" s="123" t="s">
        <v>1205</v>
      </c>
      <c r="B213" s="202" t="s">
        <v>1003</v>
      </c>
      <c r="C213" s="273" t="s">
        <v>28</v>
      </c>
      <c r="D213" s="123" t="s">
        <v>1004</v>
      </c>
      <c r="E213" s="73" t="s">
        <v>17</v>
      </c>
      <c r="F213" s="205"/>
      <c r="G213" s="513">
        <v>400</v>
      </c>
      <c r="H213" s="77"/>
      <c r="I213" s="295"/>
      <c r="J213" s="84"/>
      <c r="K213" s="357"/>
      <c r="L213" s="80"/>
      <c r="M213" s="80"/>
      <c r="N213" s="123"/>
      <c r="O213" s="205"/>
      <c r="P213" s="60"/>
      <c r="Q213" s="60"/>
      <c r="R213" s="60"/>
    </row>
    <row r="214" spans="1:18" ht="24" customHeight="1">
      <c r="A214" s="123" t="s">
        <v>1206</v>
      </c>
      <c r="B214" s="202" t="s">
        <v>1003</v>
      </c>
      <c r="C214" s="273" t="s">
        <v>28</v>
      </c>
      <c r="D214" s="123" t="s">
        <v>1005</v>
      </c>
      <c r="E214" s="73" t="s">
        <v>17</v>
      </c>
      <c r="F214" s="205"/>
      <c r="G214" s="513">
        <v>70</v>
      </c>
      <c r="H214" s="77"/>
      <c r="I214" s="295"/>
      <c r="J214" s="84"/>
      <c r="K214" s="357"/>
      <c r="L214" s="80"/>
      <c r="M214" s="80"/>
      <c r="N214" s="123"/>
      <c r="O214" s="205"/>
      <c r="P214" s="338"/>
      <c r="Q214" s="338"/>
      <c r="R214" s="338"/>
    </row>
    <row r="215" spans="1:18" ht="24">
      <c r="A215" s="123" t="s">
        <v>1207</v>
      </c>
      <c r="B215" s="358" t="s">
        <v>1006</v>
      </c>
      <c r="C215" s="359" t="s">
        <v>47</v>
      </c>
      <c r="D215" s="360" t="s">
        <v>283</v>
      </c>
      <c r="E215" s="73" t="s">
        <v>17</v>
      </c>
      <c r="F215" s="361"/>
      <c r="G215" s="513">
        <v>30</v>
      </c>
      <c r="H215" s="77"/>
      <c r="I215" s="295"/>
      <c r="J215" s="84"/>
      <c r="K215" s="357"/>
      <c r="L215" s="80"/>
      <c r="M215" s="80"/>
      <c r="N215" s="168"/>
      <c r="O215" s="362"/>
      <c r="P215" s="363"/>
      <c r="Q215" s="363"/>
      <c r="R215" s="363"/>
    </row>
    <row r="216" spans="1:18" ht="24">
      <c r="A216" s="123" t="s">
        <v>1208</v>
      </c>
      <c r="B216" s="364" t="s">
        <v>1006</v>
      </c>
      <c r="C216" s="365" t="s">
        <v>47</v>
      </c>
      <c r="D216" s="366" t="s">
        <v>385</v>
      </c>
      <c r="E216" s="45" t="s">
        <v>17</v>
      </c>
      <c r="F216" s="362"/>
      <c r="G216" s="513">
        <v>60</v>
      </c>
      <c r="H216" s="77"/>
      <c r="I216" s="367"/>
      <c r="J216" s="83"/>
      <c r="K216" s="368"/>
      <c r="L216" s="80"/>
      <c r="M216" s="82"/>
      <c r="N216" s="338"/>
      <c r="O216" s="338"/>
      <c r="P216" s="60"/>
      <c r="Q216" s="60"/>
      <c r="R216" s="60"/>
    </row>
    <row r="217" spans="1:18" ht="17.25" customHeight="1" thickBot="1">
      <c r="A217" s="123" t="s">
        <v>1209</v>
      </c>
      <c r="B217" s="70" t="s">
        <v>1007</v>
      </c>
      <c r="C217" s="67" t="s">
        <v>47</v>
      </c>
      <c r="D217" s="67" t="s">
        <v>1008</v>
      </c>
      <c r="E217" s="67" t="s">
        <v>17</v>
      </c>
      <c r="F217" s="369"/>
      <c r="G217" s="513">
        <v>30</v>
      </c>
      <c r="H217" s="77"/>
      <c r="I217" s="161"/>
      <c r="J217" s="161"/>
      <c r="K217" s="370"/>
      <c r="L217" s="159"/>
      <c r="M217" s="87"/>
      <c r="N217" s="67"/>
      <c r="O217" s="67"/>
      <c r="P217" s="60"/>
      <c r="Q217" s="60"/>
      <c r="R217" s="60"/>
    </row>
    <row r="218" spans="1:18" ht="27.75" customHeight="1" thickBot="1">
      <c r="A218" s="578" t="s">
        <v>1901</v>
      </c>
      <c r="B218" s="579"/>
      <c r="C218" s="579"/>
      <c r="D218" s="579"/>
      <c r="E218" s="579"/>
      <c r="F218" s="579"/>
      <c r="G218" s="579"/>
      <c r="H218" s="579"/>
      <c r="I218" s="579"/>
      <c r="J218" s="579"/>
      <c r="K218" s="580"/>
      <c r="L218" s="79"/>
      <c r="M218" s="79"/>
      <c r="N218" s="61"/>
      <c r="O218" s="62"/>
      <c r="P218" s="63"/>
      <c r="Q218" s="63"/>
      <c r="R218" s="63"/>
    </row>
    <row r="219" spans="1:18" ht="20.25" customHeight="1">
      <c r="A219" s="536" t="s">
        <v>1864</v>
      </c>
      <c r="B219" s="536"/>
      <c r="C219" s="536"/>
      <c r="D219" s="536"/>
      <c r="E219" s="536"/>
      <c r="F219" s="536"/>
      <c r="G219" s="536"/>
      <c r="H219" s="536"/>
      <c r="I219" s="536"/>
      <c r="J219" s="536"/>
      <c r="K219" s="536"/>
      <c r="L219" s="537"/>
      <c r="M219" s="537"/>
      <c r="N219" s="536"/>
      <c r="O219" s="536"/>
      <c r="P219" s="536"/>
      <c r="Q219" s="536"/>
      <c r="R219" s="536"/>
    </row>
    <row r="220" spans="1:18" ht="37.5" customHeight="1">
      <c r="A220" s="62"/>
      <c r="B220" s="62"/>
      <c r="C220" s="62"/>
      <c r="D220" s="62"/>
      <c r="E220" s="62"/>
      <c r="F220" s="62"/>
      <c r="G220" s="98"/>
      <c r="H220" s="120"/>
      <c r="I220" s="371"/>
      <c r="J220" s="371"/>
      <c r="K220" s="372"/>
      <c r="L220" s="371"/>
      <c r="M220" s="371"/>
      <c r="N220" s="61"/>
      <c r="O220" s="63"/>
      <c r="P220" s="63"/>
      <c r="Q220" s="603" t="s">
        <v>1885</v>
      </c>
      <c r="R220" s="603"/>
    </row>
    <row r="221" spans="1:18" ht="31.5" customHeight="1" thickBot="1">
      <c r="A221" s="532" t="s">
        <v>1893</v>
      </c>
      <c r="B221" s="532"/>
      <c r="C221" s="532"/>
      <c r="D221" s="532"/>
      <c r="E221" s="532"/>
      <c r="F221" s="532"/>
      <c r="G221" s="532"/>
      <c r="H221" s="532"/>
      <c r="I221" s="532"/>
      <c r="J221" s="532"/>
      <c r="K221" s="532"/>
      <c r="L221" s="532"/>
      <c r="M221" s="532"/>
      <c r="N221" s="532"/>
      <c r="O221" s="532"/>
      <c r="P221" s="532"/>
      <c r="Q221" s="532"/>
      <c r="R221" s="532"/>
    </row>
    <row r="222" spans="1:18" ht="36.75" thickBot="1">
      <c r="A222" s="243" t="s">
        <v>1</v>
      </c>
      <c r="B222" s="33" t="s">
        <v>2</v>
      </c>
      <c r="C222" s="34" t="s">
        <v>3</v>
      </c>
      <c r="D222" s="33" t="s">
        <v>4</v>
      </c>
      <c r="E222" s="33" t="s">
        <v>5</v>
      </c>
      <c r="F222" s="35" t="s">
        <v>840</v>
      </c>
      <c r="G222" s="36" t="s">
        <v>836</v>
      </c>
      <c r="H222" s="37" t="s">
        <v>841</v>
      </c>
      <c r="I222" s="22" t="s">
        <v>834</v>
      </c>
      <c r="J222" s="22" t="s">
        <v>835</v>
      </c>
      <c r="K222" s="40" t="s">
        <v>6</v>
      </c>
      <c r="L222" s="200" t="s">
        <v>7</v>
      </c>
      <c r="M222" s="143" t="s">
        <v>8</v>
      </c>
      <c r="N222" s="41" t="s">
        <v>9</v>
      </c>
      <c r="O222" s="41" t="s">
        <v>10</v>
      </c>
      <c r="P222" s="41" t="s">
        <v>11</v>
      </c>
      <c r="Q222" s="41" t="s">
        <v>12</v>
      </c>
      <c r="R222" s="42" t="s">
        <v>13</v>
      </c>
    </row>
    <row r="223" spans="1:18" ht="16.5" customHeight="1">
      <c r="A223" s="74" t="s">
        <v>1197</v>
      </c>
      <c r="B223" s="69" t="s">
        <v>1009</v>
      </c>
      <c r="C223" s="229" t="s">
        <v>89</v>
      </c>
      <c r="D223" s="73" t="s">
        <v>1010</v>
      </c>
      <c r="E223" s="73" t="s">
        <v>17</v>
      </c>
      <c r="F223" s="74"/>
      <c r="G223" s="514">
        <v>1250</v>
      </c>
      <c r="H223" s="229"/>
      <c r="I223" s="80"/>
      <c r="J223" s="80"/>
      <c r="K223" s="81"/>
      <c r="L223" s="82"/>
      <c r="M223" s="136"/>
      <c r="N223" s="50"/>
      <c r="O223" s="51"/>
      <c r="P223" s="52"/>
      <c r="Q223" s="52"/>
      <c r="R223" s="52"/>
    </row>
    <row r="224" spans="1:18" ht="43.5" customHeight="1">
      <c r="A224" s="205" t="s">
        <v>1198</v>
      </c>
      <c r="B224" s="373" t="s">
        <v>1011</v>
      </c>
      <c r="C224" s="374" t="s">
        <v>1012</v>
      </c>
      <c r="D224" s="361" t="s">
        <v>1013</v>
      </c>
      <c r="E224" s="123" t="s">
        <v>1013</v>
      </c>
      <c r="F224" s="205"/>
      <c r="G224" s="513">
        <v>300</v>
      </c>
      <c r="H224" s="77"/>
      <c r="I224" s="84"/>
      <c r="J224" s="84"/>
      <c r="K224" s="375"/>
      <c r="L224" s="82"/>
      <c r="M224" s="161"/>
      <c r="N224" s="59"/>
      <c r="O224" s="60"/>
      <c r="P224" s="60"/>
      <c r="Q224" s="60"/>
      <c r="R224" s="60"/>
    </row>
    <row r="225" spans="1:18" ht="19.5" customHeight="1">
      <c r="A225" s="205" t="s">
        <v>1199</v>
      </c>
      <c r="B225" s="70" t="s">
        <v>1014</v>
      </c>
      <c r="C225" s="207" t="s">
        <v>1015</v>
      </c>
      <c r="D225" s="123"/>
      <c r="E225" s="123" t="s">
        <v>1016</v>
      </c>
      <c r="F225" s="205"/>
      <c r="G225" s="513">
        <v>150</v>
      </c>
      <c r="H225" s="77"/>
      <c r="I225" s="84"/>
      <c r="J225" s="84"/>
      <c r="K225" s="375"/>
      <c r="L225" s="82"/>
      <c r="M225" s="161"/>
      <c r="N225" s="59"/>
      <c r="O225" s="60"/>
      <c r="P225" s="60"/>
      <c r="Q225" s="60"/>
      <c r="R225" s="60"/>
    </row>
    <row r="226" spans="1:18" ht="12">
      <c r="A226" s="205" t="s">
        <v>1200</v>
      </c>
      <c r="B226" s="70" t="s">
        <v>225</v>
      </c>
      <c r="C226" s="207" t="s">
        <v>28</v>
      </c>
      <c r="D226" s="123" t="s">
        <v>226</v>
      </c>
      <c r="E226" s="123" t="s">
        <v>17</v>
      </c>
      <c r="F226" s="205"/>
      <c r="G226" s="513">
        <v>225</v>
      </c>
      <c r="H226" s="77"/>
      <c r="I226" s="84"/>
      <c r="J226" s="84"/>
      <c r="K226" s="375"/>
      <c r="L226" s="82"/>
      <c r="M226" s="161"/>
      <c r="N226" s="59"/>
      <c r="O226" s="60"/>
      <c r="P226" s="60"/>
      <c r="Q226" s="60"/>
      <c r="R226" s="60"/>
    </row>
    <row r="227" spans="1:18" ht="12">
      <c r="A227" s="205" t="s">
        <v>1201</v>
      </c>
      <c r="B227" s="70" t="s">
        <v>225</v>
      </c>
      <c r="C227" s="207" t="s">
        <v>28</v>
      </c>
      <c r="D227" s="123" t="s">
        <v>227</v>
      </c>
      <c r="E227" s="123" t="s">
        <v>17</v>
      </c>
      <c r="F227" s="205"/>
      <c r="G227" s="513">
        <v>175</v>
      </c>
      <c r="H227" s="77"/>
      <c r="I227" s="84"/>
      <c r="J227" s="84"/>
      <c r="K227" s="375"/>
      <c r="L227" s="82"/>
      <c r="M227" s="161"/>
      <c r="N227" s="31"/>
      <c r="O227" s="60"/>
      <c r="P227" s="60"/>
      <c r="Q227" s="60"/>
      <c r="R227" s="60"/>
    </row>
    <row r="228" spans="1:18" ht="12">
      <c r="A228" s="205" t="s">
        <v>1202</v>
      </c>
      <c r="B228" s="70" t="s">
        <v>107</v>
      </c>
      <c r="C228" s="207" t="s">
        <v>28</v>
      </c>
      <c r="D228" s="123" t="s">
        <v>108</v>
      </c>
      <c r="E228" s="123" t="s">
        <v>17</v>
      </c>
      <c r="F228" s="205"/>
      <c r="G228" s="513">
        <v>25</v>
      </c>
      <c r="H228" s="58"/>
      <c r="I228" s="84"/>
      <c r="J228" s="84"/>
      <c r="K228" s="375"/>
      <c r="L228" s="82"/>
      <c r="M228" s="161"/>
      <c r="N228" s="31"/>
      <c r="O228" s="60"/>
      <c r="P228" s="60"/>
      <c r="Q228" s="60"/>
      <c r="R228" s="60"/>
    </row>
    <row r="229" spans="1:18" ht="12">
      <c r="A229" s="205" t="s">
        <v>1203</v>
      </c>
      <c r="B229" s="70" t="s">
        <v>107</v>
      </c>
      <c r="C229" s="207" t="s">
        <v>28</v>
      </c>
      <c r="D229" s="54" t="s">
        <v>109</v>
      </c>
      <c r="E229" s="54" t="s">
        <v>17</v>
      </c>
      <c r="F229" s="56"/>
      <c r="G229" s="513">
        <v>25</v>
      </c>
      <c r="H229" s="58"/>
      <c r="I229" s="376"/>
      <c r="J229" s="84"/>
      <c r="K229" s="375"/>
      <c r="L229" s="82"/>
      <c r="M229" s="161"/>
      <c r="N229" s="31"/>
      <c r="O229" s="60"/>
      <c r="P229" s="60"/>
      <c r="Q229" s="60"/>
      <c r="R229" s="60"/>
    </row>
    <row r="230" spans="1:18" ht="39.75" customHeight="1">
      <c r="A230" s="205" t="s">
        <v>1204</v>
      </c>
      <c r="B230" s="377" t="s">
        <v>147</v>
      </c>
      <c r="C230" s="53" t="s">
        <v>148</v>
      </c>
      <c r="D230" s="54" t="s">
        <v>149</v>
      </c>
      <c r="E230" s="54" t="s">
        <v>17</v>
      </c>
      <c r="F230" s="56"/>
      <c r="G230" s="513">
        <v>325</v>
      </c>
      <c r="H230" s="378"/>
      <c r="I230" s="161"/>
      <c r="J230" s="84"/>
      <c r="K230" s="375"/>
      <c r="L230" s="82"/>
      <c r="M230" s="161"/>
      <c r="N230" s="31"/>
      <c r="O230" s="67"/>
      <c r="P230" s="60"/>
      <c r="Q230" s="60"/>
      <c r="R230" s="60"/>
    </row>
    <row r="231" spans="1:18" ht="12">
      <c r="A231" s="205" t="s">
        <v>1205</v>
      </c>
      <c r="B231" s="377" t="s">
        <v>1017</v>
      </c>
      <c r="C231" s="379" t="s">
        <v>1012</v>
      </c>
      <c r="D231" s="67" t="s">
        <v>1018</v>
      </c>
      <c r="E231" s="275" t="s">
        <v>17</v>
      </c>
      <c r="F231" s="153"/>
      <c r="G231" s="513">
        <v>20</v>
      </c>
      <c r="H231" s="154"/>
      <c r="I231" s="161"/>
      <c r="J231" s="84"/>
      <c r="K231" s="375"/>
      <c r="L231" s="82"/>
      <c r="M231" s="161"/>
      <c r="N231" s="31"/>
      <c r="O231" s="67"/>
      <c r="P231" s="60"/>
      <c r="Q231" s="60"/>
      <c r="R231" s="60"/>
    </row>
    <row r="232" spans="1:18" ht="12">
      <c r="A232" s="205" t="s">
        <v>1206</v>
      </c>
      <c r="B232" s="70" t="s">
        <v>1019</v>
      </c>
      <c r="C232" s="229" t="s">
        <v>28</v>
      </c>
      <c r="D232" s="73" t="s">
        <v>101</v>
      </c>
      <c r="E232" s="123" t="s">
        <v>17</v>
      </c>
      <c r="F232" s="105"/>
      <c r="G232" s="513">
        <v>15</v>
      </c>
      <c r="H232" s="344"/>
      <c r="I232" s="161"/>
      <c r="J232" s="161"/>
      <c r="K232" s="375"/>
      <c r="L232" s="82"/>
      <c r="M232" s="161"/>
      <c r="N232" s="31"/>
      <c r="O232" s="60"/>
      <c r="P232" s="60"/>
      <c r="Q232" s="60"/>
      <c r="R232" s="60"/>
    </row>
    <row r="233" spans="1:18" ht="12.75" thickBot="1">
      <c r="A233" s="205" t="s">
        <v>1207</v>
      </c>
      <c r="B233" s="70" t="s">
        <v>1020</v>
      </c>
      <c r="C233" s="229" t="s">
        <v>28</v>
      </c>
      <c r="D233" s="73" t="s">
        <v>102</v>
      </c>
      <c r="E233" s="123" t="s">
        <v>17</v>
      </c>
      <c r="F233" s="105"/>
      <c r="G233" s="513">
        <v>15</v>
      </c>
      <c r="H233" s="106"/>
      <c r="I233" s="80"/>
      <c r="J233" s="80"/>
      <c r="K233" s="375"/>
      <c r="L233" s="87"/>
      <c r="M233" s="240"/>
      <c r="N233" s="31"/>
      <c r="O233" s="60"/>
      <c r="P233" s="60"/>
      <c r="Q233" s="60"/>
      <c r="R233" s="60"/>
    </row>
    <row r="234" spans="1:18" ht="28.5" customHeight="1" thickBot="1">
      <c r="A234" s="578" t="s">
        <v>1902</v>
      </c>
      <c r="B234" s="579"/>
      <c r="C234" s="579"/>
      <c r="D234" s="579"/>
      <c r="E234" s="579"/>
      <c r="F234" s="579"/>
      <c r="G234" s="579"/>
      <c r="H234" s="579"/>
      <c r="I234" s="579"/>
      <c r="J234" s="579"/>
      <c r="K234" s="580"/>
      <c r="L234" s="79"/>
      <c r="M234" s="79"/>
      <c r="N234" s="61"/>
      <c r="O234" s="62"/>
      <c r="P234" s="63"/>
      <c r="Q234" s="63"/>
      <c r="R234" s="63"/>
    </row>
    <row r="235" spans="1:18" ht="19.5" customHeight="1">
      <c r="A235" s="553" t="s">
        <v>1864</v>
      </c>
      <c r="B235" s="553"/>
      <c r="C235" s="553"/>
      <c r="D235" s="553"/>
      <c r="E235" s="553"/>
      <c r="F235" s="553"/>
      <c r="G235" s="553"/>
      <c r="H235" s="553"/>
      <c r="I235" s="553"/>
      <c r="J235" s="553"/>
      <c r="K235" s="553"/>
      <c r="L235" s="554"/>
      <c r="M235" s="554"/>
      <c r="N235" s="553"/>
      <c r="O235" s="553"/>
      <c r="P235" s="553"/>
      <c r="Q235" s="553"/>
      <c r="R235" s="553"/>
    </row>
    <row r="236" spans="1:18" ht="37.5" customHeight="1">
      <c r="A236" s="63"/>
      <c r="B236" s="380"/>
      <c r="C236" s="62"/>
      <c r="D236" s="62"/>
      <c r="E236" s="62"/>
      <c r="F236" s="62"/>
      <c r="G236" s="98"/>
      <c r="H236" s="98"/>
      <c r="I236" s="148"/>
      <c r="J236" s="148"/>
      <c r="K236" s="278"/>
      <c r="L236" s="371"/>
      <c r="M236" s="371"/>
      <c r="N236" s="61"/>
      <c r="O236" s="62"/>
      <c r="P236" s="63"/>
      <c r="Q236" s="603" t="s">
        <v>1886</v>
      </c>
      <c r="R236" s="603"/>
    </row>
    <row r="237" spans="1:18" ht="32.25" customHeight="1" thickBot="1">
      <c r="A237" s="604" t="s">
        <v>1905</v>
      </c>
      <c r="B237" s="604"/>
      <c r="C237" s="604"/>
      <c r="D237" s="604"/>
      <c r="E237" s="604"/>
      <c r="F237" s="604"/>
      <c r="G237" s="604"/>
      <c r="H237" s="604"/>
      <c r="I237" s="604"/>
      <c r="J237" s="604"/>
      <c r="K237" s="604"/>
      <c r="L237" s="604"/>
      <c r="M237" s="604"/>
      <c r="N237" s="604"/>
      <c r="O237" s="604"/>
      <c r="P237" s="604"/>
      <c r="Q237" s="604"/>
      <c r="R237" s="604"/>
    </row>
    <row r="238" spans="1:18" ht="36.75" thickBot="1">
      <c r="A238" s="243" t="s">
        <v>1</v>
      </c>
      <c r="B238" s="33" t="s">
        <v>2</v>
      </c>
      <c r="C238" s="34" t="s">
        <v>3</v>
      </c>
      <c r="D238" s="33" t="s">
        <v>4</v>
      </c>
      <c r="E238" s="33" t="s">
        <v>5</v>
      </c>
      <c r="F238" s="35" t="s">
        <v>840</v>
      </c>
      <c r="G238" s="36" t="s">
        <v>836</v>
      </c>
      <c r="H238" s="37" t="s">
        <v>841</v>
      </c>
      <c r="I238" s="22" t="s">
        <v>834</v>
      </c>
      <c r="J238" s="22" t="s">
        <v>835</v>
      </c>
      <c r="K238" s="40" t="s">
        <v>6</v>
      </c>
      <c r="L238" s="39" t="s">
        <v>7</v>
      </c>
      <c r="M238" s="38" t="s">
        <v>8</v>
      </c>
      <c r="N238" s="41" t="s">
        <v>9</v>
      </c>
      <c r="O238" s="41" t="s">
        <v>10</v>
      </c>
      <c r="P238" s="41" t="s">
        <v>11</v>
      </c>
      <c r="Q238" s="41" t="s">
        <v>12</v>
      </c>
      <c r="R238" s="42" t="s">
        <v>13</v>
      </c>
    </row>
    <row r="239" spans="1:18" ht="12">
      <c r="A239" s="164" t="s">
        <v>1197</v>
      </c>
      <c r="B239" s="381" t="s">
        <v>1021</v>
      </c>
      <c r="C239" s="382" t="s">
        <v>39</v>
      </c>
      <c r="D239" s="382" t="s">
        <v>1022</v>
      </c>
      <c r="E239" s="73" t="s">
        <v>17</v>
      </c>
      <c r="F239" s="74"/>
      <c r="G239" s="514">
        <v>30</v>
      </c>
      <c r="H239" s="229"/>
      <c r="I239" s="80"/>
      <c r="J239" s="80"/>
      <c r="K239" s="81"/>
      <c r="L239" s="80"/>
      <c r="M239" s="82"/>
      <c r="N239" s="50"/>
      <c r="O239" s="51"/>
      <c r="P239" s="52"/>
      <c r="Q239" s="52"/>
      <c r="R239" s="52"/>
    </row>
    <row r="240" spans="1:18" ht="12">
      <c r="A240" s="169" t="s">
        <v>1198</v>
      </c>
      <c r="B240" s="383" t="s">
        <v>1023</v>
      </c>
      <c r="C240" s="360" t="s">
        <v>39</v>
      </c>
      <c r="D240" s="360" t="s">
        <v>1024</v>
      </c>
      <c r="E240" s="123" t="s">
        <v>17</v>
      </c>
      <c r="F240" s="205"/>
      <c r="G240" s="513">
        <v>10</v>
      </c>
      <c r="H240" s="207"/>
      <c r="I240" s="84"/>
      <c r="J240" s="84"/>
      <c r="K240" s="375"/>
      <c r="L240" s="80"/>
      <c r="M240" s="82"/>
      <c r="N240" s="59"/>
      <c r="O240" s="60"/>
      <c r="P240" s="60"/>
      <c r="Q240" s="60"/>
      <c r="R240" s="60"/>
    </row>
    <row r="241" spans="1:18" ht="12">
      <c r="A241" s="169" t="s">
        <v>1199</v>
      </c>
      <c r="B241" s="383" t="s">
        <v>1025</v>
      </c>
      <c r="C241" s="360" t="s">
        <v>39</v>
      </c>
      <c r="D241" s="360" t="s">
        <v>1026</v>
      </c>
      <c r="E241" s="123" t="s">
        <v>17</v>
      </c>
      <c r="F241" s="205"/>
      <c r="G241" s="513">
        <v>5</v>
      </c>
      <c r="H241" s="207"/>
      <c r="I241" s="84"/>
      <c r="J241" s="84"/>
      <c r="K241" s="375"/>
      <c r="L241" s="80"/>
      <c r="M241" s="82"/>
      <c r="N241" s="59"/>
      <c r="O241" s="60"/>
      <c r="P241" s="60"/>
      <c r="Q241" s="60"/>
      <c r="R241" s="60"/>
    </row>
    <row r="242" spans="1:18" ht="12">
      <c r="A242" s="169" t="s">
        <v>1200</v>
      </c>
      <c r="B242" s="383" t="s">
        <v>1027</v>
      </c>
      <c r="C242" s="360" t="s">
        <v>39</v>
      </c>
      <c r="D242" s="360" t="s">
        <v>1028</v>
      </c>
      <c r="E242" s="123" t="s">
        <v>17</v>
      </c>
      <c r="F242" s="205"/>
      <c r="G242" s="513">
        <v>5</v>
      </c>
      <c r="H242" s="207"/>
      <c r="I242" s="84"/>
      <c r="J242" s="84"/>
      <c r="K242" s="375"/>
      <c r="L242" s="80"/>
      <c r="M242" s="82"/>
      <c r="N242" s="59"/>
      <c r="O242" s="60"/>
      <c r="P242" s="60"/>
      <c r="Q242" s="60"/>
      <c r="R242" s="60"/>
    </row>
    <row r="243" spans="1:18" ht="12">
      <c r="A243" s="169" t="s">
        <v>1201</v>
      </c>
      <c r="B243" s="383" t="s">
        <v>1029</v>
      </c>
      <c r="C243" s="360" t="s">
        <v>39</v>
      </c>
      <c r="D243" s="360" t="s">
        <v>1030</v>
      </c>
      <c r="E243" s="123" t="s">
        <v>17</v>
      </c>
      <c r="F243" s="205"/>
      <c r="G243" s="513">
        <v>15</v>
      </c>
      <c r="H243" s="207"/>
      <c r="I243" s="84"/>
      <c r="J243" s="84"/>
      <c r="K243" s="375"/>
      <c r="L243" s="80"/>
      <c r="M243" s="82"/>
      <c r="N243" s="31"/>
      <c r="O243" s="67"/>
      <c r="P243" s="60"/>
      <c r="Q243" s="60"/>
      <c r="R243" s="60"/>
    </row>
    <row r="244" spans="1:18" ht="12">
      <c r="A244" s="169" t="s">
        <v>1202</v>
      </c>
      <c r="B244" s="383" t="s">
        <v>1031</v>
      </c>
      <c r="C244" s="360" t="s">
        <v>39</v>
      </c>
      <c r="D244" s="360" t="s">
        <v>1032</v>
      </c>
      <c r="E244" s="123" t="s">
        <v>17</v>
      </c>
      <c r="F244" s="205"/>
      <c r="G244" s="513">
        <v>340</v>
      </c>
      <c r="H244" s="207"/>
      <c r="I244" s="84"/>
      <c r="J244" s="84"/>
      <c r="K244" s="375"/>
      <c r="L244" s="80"/>
      <c r="M244" s="82"/>
      <c r="N244" s="31"/>
      <c r="O244" s="67"/>
      <c r="P244" s="60"/>
      <c r="Q244" s="60"/>
      <c r="R244" s="60"/>
    </row>
    <row r="245" spans="1:18" ht="12">
      <c r="A245" s="170" t="s">
        <v>1203</v>
      </c>
      <c r="B245" s="384" t="s">
        <v>1033</v>
      </c>
      <c r="C245" s="366" t="s">
        <v>39</v>
      </c>
      <c r="D245" s="366" t="s">
        <v>1034</v>
      </c>
      <c r="E245" s="54" t="s">
        <v>17</v>
      </c>
      <c r="F245" s="56"/>
      <c r="G245" s="513">
        <v>30</v>
      </c>
      <c r="H245" s="53"/>
      <c r="I245" s="83"/>
      <c r="J245" s="83"/>
      <c r="K245" s="88"/>
      <c r="L245" s="86"/>
      <c r="M245" s="87"/>
      <c r="N245" s="256"/>
      <c r="O245" s="235"/>
      <c r="P245" s="109"/>
      <c r="Q245" s="109"/>
      <c r="R245" s="109"/>
    </row>
    <row r="246" spans="1:18" ht="12.75" thickBot="1">
      <c r="A246" s="289" t="s">
        <v>1204</v>
      </c>
      <c r="B246" s="377" t="s">
        <v>1035</v>
      </c>
      <c r="C246" s="385" t="s">
        <v>39</v>
      </c>
      <c r="D246" s="385" t="s">
        <v>1036</v>
      </c>
      <c r="E246" s="67" t="s">
        <v>17</v>
      </c>
      <c r="F246" s="153"/>
      <c r="G246" s="513">
        <v>10</v>
      </c>
      <c r="H246" s="379"/>
      <c r="I246" s="161"/>
      <c r="J246" s="161"/>
      <c r="K246" s="162"/>
      <c r="L246" s="240"/>
      <c r="M246" s="240"/>
      <c r="N246" s="31"/>
      <c r="O246" s="67"/>
      <c r="P246" s="60"/>
      <c r="Q246" s="60"/>
      <c r="R246" s="60"/>
    </row>
    <row r="247" spans="1:18" ht="24" customHeight="1" thickBot="1">
      <c r="A247" s="585" t="s">
        <v>1903</v>
      </c>
      <c r="B247" s="585"/>
      <c r="C247" s="585"/>
      <c r="D247" s="585"/>
      <c r="E247" s="585"/>
      <c r="F247" s="585"/>
      <c r="G247" s="586"/>
      <c r="H247" s="585"/>
      <c r="I247" s="585"/>
      <c r="J247" s="585"/>
      <c r="K247" s="587"/>
      <c r="L247" s="79"/>
      <c r="M247" s="79"/>
      <c r="N247" s="61"/>
      <c r="O247" s="62"/>
      <c r="P247" s="63"/>
      <c r="Q247" s="63"/>
      <c r="R247" s="63"/>
    </row>
    <row r="248" spans="1:18" ht="19.5" customHeight="1">
      <c r="A248" s="553" t="s">
        <v>1864</v>
      </c>
      <c r="B248" s="553"/>
      <c r="C248" s="553"/>
      <c r="D248" s="553"/>
      <c r="E248" s="553"/>
      <c r="F248" s="553"/>
      <c r="G248" s="553"/>
      <c r="H248" s="553"/>
      <c r="I248" s="553"/>
      <c r="J248" s="553"/>
      <c r="K248" s="553"/>
      <c r="L248" s="554"/>
      <c r="M248" s="554"/>
      <c r="N248" s="553"/>
      <c r="O248" s="553"/>
      <c r="P248" s="553"/>
      <c r="Q248" s="553"/>
      <c r="R248" s="553"/>
    </row>
    <row r="249" spans="1:18" ht="12">
      <c r="A249" s="29"/>
      <c r="B249" s="29"/>
      <c r="C249" s="29"/>
      <c r="D249" s="63"/>
      <c r="E249" s="63"/>
      <c r="F249" s="63"/>
      <c r="G249" s="190"/>
      <c r="H249" s="190"/>
      <c r="I249" s="386"/>
      <c r="J249" s="198"/>
      <c r="K249" s="29"/>
      <c r="L249" s="198"/>
      <c r="M249" s="198"/>
      <c r="N249" s="29"/>
      <c r="O249" s="29"/>
      <c r="P249" s="29"/>
      <c r="Q249" s="29"/>
      <c r="R249" s="29"/>
    </row>
    <row r="250" spans="1:18" ht="32.25" customHeight="1">
      <c r="A250" s="97"/>
      <c r="B250" s="25"/>
      <c r="C250" s="25"/>
      <c r="D250" s="78"/>
      <c r="E250" s="78"/>
      <c r="F250" s="78"/>
      <c r="G250" s="387"/>
      <c r="H250" s="387"/>
      <c r="I250" s="388"/>
      <c r="J250" s="389"/>
      <c r="K250" s="390"/>
      <c r="L250" s="389"/>
      <c r="M250" s="389"/>
      <c r="N250" s="103"/>
      <c r="O250" s="29"/>
      <c r="P250" s="29"/>
      <c r="Q250" s="552" t="s">
        <v>1887</v>
      </c>
      <c r="R250" s="552"/>
    </row>
    <row r="251" spans="1:18" ht="31.5" customHeight="1" thickBot="1">
      <c r="A251" s="566" t="s">
        <v>1894</v>
      </c>
      <c r="B251" s="567"/>
      <c r="C251" s="567"/>
      <c r="D251" s="567"/>
      <c r="E251" s="567"/>
      <c r="F251" s="567"/>
      <c r="G251" s="567"/>
      <c r="H251" s="567"/>
      <c r="I251" s="567"/>
      <c r="J251" s="567"/>
      <c r="K251" s="567"/>
      <c r="L251" s="567"/>
      <c r="M251" s="567"/>
      <c r="N251" s="567"/>
      <c r="O251" s="567"/>
      <c r="P251" s="567"/>
      <c r="Q251" s="567"/>
      <c r="R251" s="568"/>
    </row>
    <row r="252" spans="1:18" ht="36.75" thickBot="1">
      <c r="A252" s="32" t="s">
        <v>1</v>
      </c>
      <c r="B252" s="33" t="s">
        <v>2</v>
      </c>
      <c r="C252" s="34" t="s">
        <v>3</v>
      </c>
      <c r="D252" s="33" t="s">
        <v>4</v>
      </c>
      <c r="E252" s="33" t="s">
        <v>5</v>
      </c>
      <c r="F252" s="35" t="s">
        <v>840</v>
      </c>
      <c r="G252" s="36" t="s">
        <v>836</v>
      </c>
      <c r="H252" s="37" t="s">
        <v>841</v>
      </c>
      <c r="I252" s="22" t="s">
        <v>834</v>
      </c>
      <c r="J252" s="22" t="s">
        <v>835</v>
      </c>
      <c r="K252" s="40" t="s">
        <v>6</v>
      </c>
      <c r="L252" s="200" t="s">
        <v>7</v>
      </c>
      <c r="M252" s="143" t="s">
        <v>8</v>
      </c>
      <c r="N252" s="41" t="s">
        <v>9</v>
      </c>
      <c r="O252" s="41" t="s">
        <v>10</v>
      </c>
      <c r="P252" s="41" t="s">
        <v>11</v>
      </c>
      <c r="Q252" s="41" t="s">
        <v>12</v>
      </c>
      <c r="R252" s="42" t="s">
        <v>13</v>
      </c>
    </row>
    <row r="253" spans="1:18" ht="18.75" customHeight="1">
      <c r="A253" s="68" t="s">
        <v>1197</v>
      </c>
      <c r="B253" s="69" t="s">
        <v>1037</v>
      </c>
      <c r="C253" s="51" t="s">
        <v>47</v>
      </c>
      <c r="D253" s="51" t="s">
        <v>48</v>
      </c>
      <c r="E253" s="51" t="s">
        <v>17</v>
      </c>
      <c r="F253" s="51"/>
      <c r="G253" s="48">
        <v>100</v>
      </c>
      <c r="H253" s="48"/>
      <c r="I253" s="136"/>
      <c r="J253" s="136"/>
      <c r="K253" s="268"/>
      <c r="L253" s="136"/>
      <c r="M253" s="136"/>
      <c r="N253" s="50"/>
      <c r="O253" s="51"/>
      <c r="P253" s="52"/>
      <c r="Q253" s="52"/>
      <c r="R253" s="52"/>
    </row>
    <row r="254" spans="1:18" ht="21.75" customHeight="1" thickBot="1">
      <c r="A254" s="66" t="s">
        <v>1198</v>
      </c>
      <c r="B254" s="70" t="s">
        <v>1037</v>
      </c>
      <c r="C254" s="67" t="s">
        <v>47</v>
      </c>
      <c r="D254" s="67" t="s">
        <v>49</v>
      </c>
      <c r="E254" s="67" t="s">
        <v>17</v>
      </c>
      <c r="F254" s="67"/>
      <c r="G254" s="57">
        <v>240</v>
      </c>
      <c r="H254" s="282"/>
      <c r="I254" s="161"/>
      <c r="J254" s="161"/>
      <c r="K254" s="162"/>
      <c r="L254" s="240"/>
      <c r="M254" s="240"/>
      <c r="N254" s="59"/>
      <c r="O254" s="60"/>
      <c r="P254" s="60"/>
      <c r="Q254" s="60"/>
      <c r="R254" s="60"/>
    </row>
    <row r="255" spans="1:18" ht="29.25" customHeight="1" thickBot="1">
      <c r="A255" s="578" t="s">
        <v>1904</v>
      </c>
      <c r="B255" s="579"/>
      <c r="C255" s="579"/>
      <c r="D255" s="579"/>
      <c r="E255" s="579"/>
      <c r="F255" s="579"/>
      <c r="G255" s="579"/>
      <c r="H255" s="579"/>
      <c r="I255" s="579"/>
      <c r="J255" s="579"/>
      <c r="K255" s="580"/>
      <c r="L255" s="79"/>
      <c r="M255" s="79"/>
      <c r="N255" s="391"/>
      <c r="O255" s="62"/>
      <c r="P255" s="63"/>
      <c r="Q255" s="63"/>
      <c r="R255" s="63"/>
    </row>
    <row r="256" spans="1:18" ht="22.5" customHeight="1">
      <c r="A256" s="557" t="s">
        <v>1864</v>
      </c>
      <c r="B256" s="557"/>
      <c r="C256" s="557"/>
      <c r="D256" s="557"/>
      <c r="E256" s="557"/>
      <c r="F256" s="557"/>
      <c r="G256" s="557"/>
      <c r="H256" s="557"/>
      <c r="I256" s="557"/>
      <c r="J256" s="557"/>
      <c r="K256" s="557"/>
      <c r="L256" s="558"/>
      <c r="M256" s="558"/>
      <c r="N256" s="557"/>
      <c r="O256" s="557"/>
      <c r="P256" s="557"/>
      <c r="Q256" s="557"/>
      <c r="R256" s="557"/>
    </row>
    <row r="257" spans="1:18" ht="54" customHeight="1">
      <c r="A257" s="25"/>
      <c r="B257" s="25"/>
      <c r="C257" s="25"/>
      <c r="D257" s="25"/>
      <c r="E257" s="78"/>
      <c r="F257" s="78"/>
      <c r="G257" s="26"/>
      <c r="H257" s="26"/>
      <c r="I257" s="104"/>
      <c r="J257" s="28"/>
      <c r="K257" s="25"/>
      <c r="L257" s="28"/>
      <c r="M257" s="28"/>
      <c r="N257" s="25"/>
      <c r="O257" s="25"/>
      <c r="P257" s="29"/>
      <c r="Q257" s="529" t="s">
        <v>1888</v>
      </c>
      <c r="R257" s="529"/>
    </row>
    <row r="258" spans="1:18" ht="24" customHeight="1" thickBot="1">
      <c r="A258" s="532" t="s">
        <v>1895</v>
      </c>
      <c r="B258" s="532"/>
      <c r="C258" s="532"/>
      <c r="D258" s="532"/>
      <c r="E258" s="532"/>
      <c r="F258" s="532"/>
      <c r="G258" s="532"/>
      <c r="H258" s="532"/>
      <c r="I258" s="532"/>
      <c r="J258" s="532"/>
      <c r="K258" s="532"/>
      <c r="L258" s="532"/>
      <c r="M258" s="532"/>
      <c r="N258" s="532"/>
      <c r="O258" s="532"/>
      <c r="P258" s="532"/>
      <c r="Q258" s="532"/>
      <c r="R258" s="532"/>
    </row>
    <row r="259" spans="1:18" ht="36.75" thickBot="1">
      <c r="A259" s="141" t="s">
        <v>839</v>
      </c>
      <c r="B259" s="41" t="s">
        <v>2</v>
      </c>
      <c r="C259" s="41" t="s">
        <v>3</v>
      </c>
      <c r="D259" s="41" t="s">
        <v>4</v>
      </c>
      <c r="E259" s="41" t="s">
        <v>5</v>
      </c>
      <c r="F259" s="41" t="s">
        <v>840</v>
      </c>
      <c r="G259" s="36" t="s">
        <v>836</v>
      </c>
      <c r="H259" s="142" t="s">
        <v>841</v>
      </c>
      <c r="I259" s="22" t="s">
        <v>834</v>
      </c>
      <c r="J259" s="22" t="s">
        <v>835</v>
      </c>
      <c r="K259" s="144" t="s">
        <v>6</v>
      </c>
      <c r="L259" s="143" t="s">
        <v>7</v>
      </c>
      <c r="M259" s="143" t="s">
        <v>8</v>
      </c>
      <c r="N259" s="41" t="s">
        <v>9</v>
      </c>
      <c r="O259" s="41" t="s">
        <v>10</v>
      </c>
      <c r="P259" s="41" t="s">
        <v>11</v>
      </c>
      <c r="Q259" s="41" t="s">
        <v>12</v>
      </c>
      <c r="R259" s="42" t="s">
        <v>13</v>
      </c>
    </row>
    <row r="260" spans="1:18" ht="15" customHeight="1">
      <c r="A260" s="68" t="s">
        <v>1197</v>
      </c>
      <c r="B260" s="69" t="s">
        <v>1038</v>
      </c>
      <c r="C260" s="51" t="s">
        <v>89</v>
      </c>
      <c r="D260" s="51" t="s">
        <v>889</v>
      </c>
      <c r="E260" s="51" t="s">
        <v>17</v>
      </c>
      <c r="F260" s="51"/>
      <c r="G260" s="48">
        <v>400</v>
      </c>
      <c r="H260" s="48"/>
      <c r="I260" s="136"/>
      <c r="J260" s="136"/>
      <c r="K260" s="268"/>
      <c r="L260" s="136"/>
      <c r="M260" s="136"/>
      <c r="N260" s="50"/>
      <c r="O260" s="51"/>
      <c r="P260" s="52"/>
      <c r="Q260" s="52"/>
      <c r="R260" s="52"/>
    </row>
    <row r="261" spans="1:18" ht="18" customHeight="1" thickBot="1">
      <c r="A261" s="66" t="s">
        <v>1198</v>
      </c>
      <c r="B261" s="70" t="s">
        <v>742</v>
      </c>
      <c r="C261" s="67" t="s">
        <v>19</v>
      </c>
      <c r="D261" s="67" t="s">
        <v>84</v>
      </c>
      <c r="E261" s="67" t="s">
        <v>17</v>
      </c>
      <c r="F261" s="67"/>
      <c r="G261" s="57">
        <f>8*14</f>
        <v>112</v>
      </c>
      <c r="H261" s="57"/>
      <c r="I261" s="161"/>
      <c r="J261" s="161"/>
      <c r="K261" s="162"/>
      <c r="L261" s="240"/>
      <c r="M261" s="240"/>
      <c r="N261" s="59"/>
      <c r="O261" s="60"/>
      <c r="P261" s="60"/>
      <c r="Q261" s="60"/>
      <c r="R261" s="60"/>
    </row>
    <row r="262" spans="1:18" ht="34.5" customHeight="1" thickBot="1">
      <c r="A262" s="600" t="s">
        <v>1904</v>
      </c>
      <c r="B262" s="601"/>
      <c r="C262" s="601"/>
      <c r="D262" s="601"/>
      <c r="E262" s="601"/>
      <c r="F262" s="601"/>
      <c r="G262" s="601"/>
      <c r="H262" s="601"/>
      <c r="I262" s="601"/>
      <c r="J262" s="601"/>
      <c r="K262" s="602"/>
      <c r="L262" s="79"/>
      <c r="M262" s="79"/>
      <c r="N262" s="61"/>
      <c r="O262" s="62"/>
      <c r="P262" s="63"/>
      <c r="Q262" s="63"/>
      <c r="R262" s="63"/>
    </row>
    <row r="263" spans="1:18" ht="24" customHeight="1">
      <c r="A263" s="557" t="s">
        <v>1864</v>
      </c>
      <c r="B263" s="557"/>
      <c r="C263" s="557"/>
      <c r="D263" s="557"/>
      <c r="E263" s="557"/>
      <c r="F263" s="557"/>
      <c r="G263" s="557"/>
      <c r="H263" s="557"/>
      <c r="I263" s="557"/>
      <c r="J263" s="557"/>
      <c r="K263" s="557"/>
      <c r="L263" s="558"/>
      <c r="M263" s="558"/>
      <c r="N263" s="557"/>
      <c r="O263" s="557"/>
      <c r="P263" s="557"/>
      <c r="Q263" s="557"/>
      <c r="R263" s="557"/>
    </row>
    <row r="264" spans="1:18" ht="43.5" customHeight="1">
      <c r="A264" s="25"/>
      <c r="B264" s="25"/>
      <c r="C264" s="25"/>
      <c r="D264" s="25"/>
      <c r="E264" s="25"/>
      <c r="F264" s="25"/>
      <c r="G264" s="26"/>
      <c r="H264" s="27"/>
      <c r="I264" s="28"/>
      <c r="J264" s="28"/>
      <c r="K264" s="25"/>
      <c r="L264" s="28"/>
      <c r="M264" s="28"/>
      <c r="N264" s="25"/>
      <c r="O264" s="25"/>
      <c r="P264" s="29"/>
      <c r="Q264" s="529" t="s">
        <v>1889</v>
      </c>
      <c r="R264" s="529"/>
    </row>
    <row r="265" spans="1:18" ht="29.25" customHeight="1" thickBot="1">
      <c r="A265" s="532" t="s">
        <v>1896</v>
      </c>
      <c r="B265" s="532"/>
      <c r="C265" s="532"/>
      <c r="D265" s="532"/>
      <c r="E265" s="532"/>
      <c r="F265" s="532"/>
      <c r="G265" s="532"/>
      <c r="H265" s="532"/>
      <c r="I265" s="532"/>
      <c r="J265" s="532"/>
      <c r="K265" s="532"/>
      <c r="L265" s="532"/>
      <c r="M265" s="532"/>
      <c r="N265" s="532"/>
      <c r="O265" s="532"/>
      <c r="P265" s="532"/>
      <c r="Q265" s="532"/>
      <c r="R265" s="532"/>
    </row>
    <row r="266" spans="1:18" ht="36.75" thickBot="1">
      <c r="A266" s="141" t="s">
        <v>1</v>
      </c>
      <c r="B266" s="41" t="s">
        <v>2</v>
      </c>
      <c r="C266" s="41" t="s">
        <v>3</v>
      </c>
      <c r="D266" s="41" t="s">
        <v>4</v>
      </c>
      <c r="E266" s="41" t="s">
        <v>5</v>
      </c>
      <c r="F266" s="41" t="s">
        <v>840</v>
      </c>
      <c r="G266" s="36" t="s">
        <v>836</v>
      </c>
      <c r="H266" s="142" t="s">
        <v>841</v>
      </c>
      <c r="I266" s="22" t="s">
        <v>834</v>
      </c>
      <c r="J266" s="22" t="s">
        <v>835</v>
      </c>
      <c r="K266" s="144" t="s">
        <v>6</v>
      </c>
      <c r="L266" s="143" t="s">
        <v>7</v>
      </c>
      <c r="M266" s="143" t="s">
        <v>8</v>
      </c>
      <c r="N266" s="41" t="s">
        <v>9</v>
      </c>
      <c r="O266" s="41" t="s">
        <v>10</v>
      </c>
      <c r="P266" s="41" t="s">
        <v>11</v>
      </c>
      <c r="Q266" s="41" t="s">
        <v>12</v>
      </c>
      <c r="R266" s="42" t="s">
        <v>13</v>
      </c>
    </row>
    <row r="267" spans="1:18" ht="14.25" customHeight="1">
      <c r="A267" s="68" t="s">
        <v>1197</v>
      </c>
      <c r="B267" s="69" t="s">
        <v>1039</v>
      </c>
      <c r="C267" s="51" t="s">
        <v>1040</v>
      </c>
      <c r="D267" s="51" t="s">
        <v>1041</v>
      </c>
      <c r="E267" s="51" t="s">
        <v>17</v>
      </c>
      <c r="F267" s="52"/>
      <c r="G267" s="48">
        <f>60*20</f>
        <v>1200</v>
      </c>
      <c r="H267" s="189"/>
      <c r="I267" s="136"/>
      <c r="J267" s="136"/>
      <c r="K267" s="268"/>
      <c r="L267" s="136"/>
      <c r="M267" s="136"/>
      <c r="N267" s="50"/>
      <c r="O267" s="51"/>
      <c r="P267" s="52"/>
      <c r="Q267" s="52"/>
      <c r="R267" s="52"/>
    </row>
    <row r="268" spans="1:18" ht="17.25" customHeight="1">
      <c r="A268" s="66" t="s">
        <v>1198</v>
      </c>
      <c r="B268" s="70" t="s">
        <v>1039</v>
      </c>
      <c r="C268" s="67" t="s">
        <v>1040</v>
      </c>
      <c r="D268" s="67" t="s">
        <v>945</v>
      </c>
      <c r="E268" s="67" t="s">
        <v>17</v>
      </c>
      <c r="F268" s="60"/>
      <c r="G268" s="57">
        <f>140*20</f>
        <v>2800</v>
      </c>
      <c r="H268" s="282"/>
      <c r="I268" s="161"/>
      <c r="J268" s="161"/>
      <c r="K268" s="162"/>
      <c r="L268" s="161"/>
      <c r="M268" s="161"/>
      <c r="N268" s="59"/>
      <c r="O268" s="60"/>
      <c r="P268" s="60"/>
      <c r="Q268" s="60"/>
      <c r="R268" s="60"/>
    </row>
    <row r="269" spans="1:18" ht="18.75" customHeight="1" thickBot="1">
      <c r="A269" s="66" t="s">
        <v>1199</v>
      </c>
      <c r="B269" s="70" t="s">
        <v>1039</v>
      </c>
      <c r="C269" s="67" t="s">
        <v>1040</v>
      </c>
      <c r="D269" s="67" t="s">
        <v>943</v>
      </c>
      <c r="E269" s="67" t="s">
        <v>17</v>
      </c>
      <c r="F269" s="60"/>
      <c r="G269" s="57">
        <f>65*20</f>
        <v>1300</v>
      </c>
      <c r="H269" s="282"/>
      <c r="I269" s="161"/>
      <c r="J269" s="161"/>
      <c r="K269" s="162"/>
      <c r="L269" s="240"/>
      <c r="M269" s="240"/>
      <c r="N269" s="59"/>
      <c r="O269" s="60"/>
      <c r="P269" s="60"/>
      <c r="Q269" s="60"/>
      <c r="R269" s="60"/>
    </row>
    <row r="270" spans="1:18" ht="28.5" customHeight="1" thickBot="1">
      <c r="A270" s="585" t="s">
        <v>1899</v>
      </c>
      <c r="B270" s="585"/>
      <c r="C270" s="585"/>
      <c r="D270" s="585"/>
      <c r="E270" s="585"/>
      <c r="F270" s="585"/>
      <c r="G270" s="585"/>
      <c r="H270" s="585"/>
      <c r="I270" s="585"/>
      <c r="J270" s="585"/>
      <c r="K270" s="587"/>
      <c r="L270" s="79"/>
      <c r="M270" s="79"/>
      <c r="N270" s="110"/>
      <c r="O270" s="63"/>
      <c r="P270" s="63"/>
      <c r="Q270" s="63"/>
      <c r="R270" s="63"/>
    </row>
    <row r="271" spans="1:18" ht="24.75" customHeight="1">
      <c r="A271" s="557" t="s">
        <v>1864</v>
      </c>
      <c r="B271" s="557"/>
      <c r="C271" s="557"/>
      <c r="D271" s="557"/>
      <c r="E271" s="557"/>
      <c r="F271" s="557"/>
      <c r="G271" s="557"/>
      <c r="H271" s="557"/>
      <c r="I271" s="557"/>
      <c r="J271" s="557"/>
      <c r="K271" s="557"/>
      <c r="L271" s="558"/>
      <c r="M271" s="558"/>
      <c r="N271" s="557"/>
      <c r="O271" s="557"/>
      <c r="P271" s="557"/>
      <c r="Q271" s="557"/>
      <c r="R271" s="557"/>
    </row>
    <row r="272" spans="1:18" ht="12">
      <c r="A272" s="25"/>
      <c r="B272" s="25"/>
      <c r="C272" s="25"/>
      <c r="D272" s="25"/>
      <c r="E272" s="25"/>
      <c r="F272" s="25"/>
      <c r="G272" s="26"/>
      <c r="H272" s="27"/>
      <c r="I272" s="28"/>
      <c r="J272" s="28"/>
      <c r="K272" s="25"/>
      <c r="L272" s="28"/>
      <c r="M272" s="28"/>
      <c r="N272" s="25"/>
      <c r="O272" s="25"/>
      <c r="P272" s="29"/>
      <c r="Q272" s="29"/>
      <c r="R272" s="29"/>
    </row>
    <row r="273" spans="1:18" ht="31.5" customHeight="1">
      <c r="A273" s="25"/>
      <c r="B273" s="25"/>
      <c r="C273" s="25"/>
      <c r="D273" s="25"/>
      <c r="E273" s="25"/>
      <c r="F273" s="25"/>
      <c r="G273" s="26"/>
      <c r="H273" s="27"/>
      <c r="I273" s="28"/>
      <c r="J273" s="28"/>
      <c r="K273" s="25"/>
      <c r="L273" s="28"/>
      <c r="M273" s="28"/>
      <c r="N273" s="25"/>
      <c r="O273" s="25"/>
      <c r="P273" s="29"/>
      <c r="Q273" s="529" t="s">
        <v>1890</v>
      </c>
      <c r="R273" s="529"/>
    </row>
    <row r="274" spans="1:18" ht="30" customHeight="1" thickBot="1">
      <c r="A274" s="532" t="s">
        <v>1897</v>
      </c>
      <c r="B274" s="532"/>
      <c r="C274" s="532"/>
      <c r="D274" s="532"/>
      <c r="E274" s="532"/>
      <c r="F274" s="532"/>
      <c r="G274" s="532"/>
      <c r="H274" s="532"/>
      <c r="I274" s="532"/>
      <c r="J274" s="532"/>
      <c r="K274" s="532"/>
      <c r="L274" s="532"/>
      <c r="M274" s="532"/>
      <c r="N274" s="532"/>
      <c r="O274" s="532"/>
      <c r="P274" s="532"/>
      <c r="Q274" s="532"/>
      <c r="R274" s="532"/>
    </row>
    <row r="275" spans="1:18" ht="36.75" thickBot="1">
      <c r="A275" s="141" t="s">
        <v>1</v>
      </c>
      <c r="B275" s="41" t="s">
        <v>2</v>
      </c>
      <c r="C275" s="41" t="s">
        <v>3</v>
      </c>
      <c r="D275" s="41" t="s">
        <v>4</v>
      </c>
      <c r="E275" s="41" t="s">
        <v>5</v>
      </c>
      <c r="F275" s="41" t="s">
        <v>840</v>
      </c>
      <c r="G275" s="36" t="s">
        <v>836</v>
      </c>
      <c r="H275" s="142" t="s">
        <v>841</v>
      </c>
      <c r="I275" s="22" t="s">
        <v>834</v>
      </c>
      <c r="J275" s="22" t="s">
        <v>835</v>
      </c>
      <c r="K275" s="144" t="s">
        <v>6</v>
      </c>
      <c r="L275" s="143" t="s">
        <v>7</v>
      </c>
      <c r="M275" s="143" t="s">
        <v>8</v>
      </c>
      <c r="N275" s="41" t="s">
        <v>9</v>
      </c>
      <c r="O275" s="41" t="s">
        <v>10</v>
      </c>
      <c r="P275" s="41" t="s">
        <v>11</v>
      </c>
      <c r="Q275" s="41" t="s">
        <v>12</v>
      </c>
      <c r="R275" s="42" t="s">
        <v>13</v>
      </c>
    </row>
    <row r="276" spans="1:18" ht="27" customHeight="1" thickBot="1">
      <c r="A276" s="68" t="s">
        <v>1197</v>
      </c>
      <c r="B276" s="69" t="s">
        <v>1042</v>
      </c>
      <c r="C276" s="51" t="s">
        <v>89</v>
      </c>
      <c r="D276" s="392" t="s">
        <v>84</v>
      </c>
      <c r="E276" s="51" t="s">
        <v>17</v>
      </c>
      <c r="F276" s="51">
        <v>1</v>
      </c>
      <c r="G276" s="48">
        <v>800</v>
      </c>
      <c r="H276" s="48"/>
      <c r="I276" s="136"/>
      <c r="J276" s="136"/>
      <c r="K276" s="137"/>
      <c r="L276" s="79"/>
      <c r="M276" s="79"/>
      <c r="N276" s="90"/>
      <c r="O276" s="51"/>
      <c r="P276" s="52"/>
      <c r="Q276" s="52"/>
      <c r="R276" s="52"/>
    </row>
    <row r="277" spans="1:18" ht="19.5" customHeight="1">
      <c r="A277" s="557" t="s">
        <v>1907</v>
      </c>
      <c r="B277" s="557"/>
      <c r="C277" s="557"/>
      <c r="D277" s="557"/>
      <c r="E277" s="557"/>
      <c r="F277" s="557"/>
      <c r="G277" s="557"/>
      <c r="H277" s="557"/>
      <c r="I277" s="557"/>
      <c r="J277" s="557"/>
      <c r="K277" s="557"/>
      <c r="L277" s="558"/>
      <c r="M277" s="558"/>
      <c r="N277" s="557"/>
      <c r="O277" s="557"/>
      <c r="P277" s="557"/>
      <c r="Q277" s="557"/>
      <c r="R277" s="557"/>
    </row>
    <row r="278" spans="1:18" ht="12">
      <c r="A278" s="25"/>
      <c r="B278" s="25"/>
      <c r="C278" s="25"/>
      <c r="D278" s="25"/>
      <c r="E278" s="25"/>
      <c r="F278" s="25"/>
      <c r="G278" s="26"/>
      <c r="H278" s="27"/>
      <c r="I278" s="28"/>
      <c r="J278" s="28"/>
      <c r="K278" s="25"/>
      <c r="L278" s="28"/>
      <c r="M278" s="28"/>
      <c r="N278" s="25"/>
      <c r="O278" s="25"/>
      <c r="P278" s="29"/>
      <c r="Q278" s="29"/>
      <c r="R278" s="29"/>
    </row>
    <row r="279" spans="1:18" ht="33.75" customHeight="1">
      <c r="A279" s="25"/>
      <c r="B279" s="25"/>
      <c r="C279" s="25"/>
      <c r="D279" s="25"/>
      <c r="E279" s="25"/>
      <c r="F279" s="25"/>
      <c r="G279" s="26"/>
      <c r="H279" s="27"/>
      <c r="I279" s="28"/>
      <c r="J279" s="28"/>
      <c r="K279" s="25"/>
      <c r="L279" s="28"/>
      <c r="M279" s="28"/>
      <c r="N279" s="25"/>
      <c r="O279" s="25"/>
      <c r="P279" s="29"/>
      <c r="Q279" s="529" t="s">
        <v>1891</v>
      </c>
      <c r="R279" s="529"/>
    </row>
    <row r="280" spans="1:18" ht="31.5" customHeight="1" thickBot="1">
      <c r="A280" s="532" t="s">
        <v>1898</v>
      </c>
      <c r="B280" s="532"/>
      <c r="C280" s="532"/>
      <c r="D280" s="532"/>
      <c r="E280" s="532"/>
      <c r="F280" s="532"/>
      <c r="G280" s="532"/>
      <c r="H280" s="532"/>
      <c r="I280" s="532"/>
      <c r="J280" s="532"/>
      <c r="K280" s="532"/>
      <c r="L280" s="532"/>
      <c r="M280" s="532"/>
      <c r="N280" s="532"/>
      <c r="O280" s="532"/>
      <c r="P280" s="532"/>
      <c r="Q280" s="532"/>
      <c r="R280" s="532"/>
    </row>
    <row r="281" spans="1:18" ht="36.75" thickBot="1">
      <c r="A281" s="141" t="s">
        <v>1</v>
      </c>
      <c r="B281" s="41" t="s">
        <v>2</v>
      </c>
      <c r="C281" s="41" t="s">
        <v>3</v>
      </c>
      <c r="D281" s="41" t="s">
        <v>4</v>
      </c>
      <c r="E281" s="41" t="s">
        <v>5</v>
      </c>
      <c r="F281" s="41" t="s">
        <v>840</v>
      </c>
      <c r="G281" s="36" t="s">
        <v>836</v>
      </c>
      <c r="H281" s="142" t="s">
        <v>841</v>
      </c>
      <c r="I281" s="22" t="s">
        <v>834</v>
      </c>
      <c r="J281" s="22" t="s">
        <v>835</v>
      </c>
      <c r="K281" s="144" t="s">
        <v>6</v>
      </c>
      <c r="L281" s="143" t="s">
        <v>7</v>
      </c>
      <c r="M281" s="143" t="s">
        <v>8</v>
      </c>
      <c r="N281" s="41" t="s">
        <v>9</v>
      </c>
      <c r="O281" s="41" t="s">
        <v>10</v>
      </c>
      <c r="P281" s="41" t="s">
        <v>11</v>
      </c>
      <c r="Q281" s="41" t="s">
        <v>12</v>
      </c>
      <c r="R281" s="42" t="s">
        <v>13</v>
      </c>
    </row>
    <row r="282" spans="1:18" ht="18.75" customHeight="1">
      <c r="A282" s="68" t="s">
        <v>1197</v>
      </c>
      <c r="B282" s="69" t="s">
        <v>935</v>
      </c>
      <c r="C282" s="51" t="s">
        <v>89</v>
      </c>
      <c r="D282" s="392" t="s">
        <v>84</v>
      </c>
      <c r="E282" s="51" t="s">
        <v>17</v>
      </c>
      <c r="F282" s="51"/>
      <c r="G282" s="48">
        <v>3000</v>
      </c>
      <c r="H282" s="48"/>
      <c r="I282" s="136"/>
      <c r="J282" s="136"/>
      <c r="K282" s="268"/>
      <c r="L282" s="136"/>
      <c r="M282" s="136"/>
      <c r="N282" s="50"/>
      <c r="O282" s="51"/>
      <c r="P282" s="52"/>
      <c r="Q282" s="52"/>
      <c r="R282" s="52"/>
    </row>
    <row r="283" spans="1:18" ht="17.25" customHeight="1" thickBot="1">
      <c r="A283" s="66" t="s">
        <v>1198</v>
      </c>
      <c r="B283" s="70" t="s">
        <v>935</v>
      </c>
      <c r="C283" s="67" t="s">
        <v>89</v>
      </c>
      <c r="D283" s="393" t="s">
        <v>936</v>
      </c>
      <c r="E283" s="67" t="s">
        <v>17</v>
      </c>
      <c r="F283" s="67"/>
      <c r="G283" s="57">
        <v>500</v>
      </c>
      <c r="H283" s="57"/>
      <c r="I283" s="161"/>
      <c r="J283" s="161"/>
      <c r="K283" s="162"/>
      <c r="L283" s="240"/>
      <c r="M283" s="240"/>
      <c r="N283" s="59"/>
      <c r="O283" s="60"/>
      <c r="P283" s="60"/>
      <c r="Q283" s="60"/>
      <c r="R283" s="60"/>
    </row>
    <row r="284" spans="1:18" ht="27.75" customHeight="1" thickBot="1">
      <c r="A284" s="585" t="s">
        <v>1904</v>
      </c>
      <c r="B284" s="585"/>
      <c r="C284" s="585"/>
      <c r="D284" s="585"/>
      <c r="E284" s="585"/>
      <c r="F284" s="585"/>
      <c r="G284" s="585"/>
      <c r="H284" s="585"/>
      <c r="I284" s="585"/>
      <c r="J284" s="585"/>
      <c r="K284" s="587"/>
      <c r="L284" s="79"/>
      <c r="M284" s="79"/>
      <c r="N284" s="61"/>
      <c r="O284" s="62"/>
      <c r="P284" s="63"/>
      <c r="Q284" s="63"/>
      <c r="R284" s="63"/>
    </row>
    <row r="285" spans="1:18" ht="24.75" customHeight="1">
      <c r="A285" s="557" t="s">
        <v>1864</v>
      </c>
      <c r="B285" s="557"/>
      <c r="C285" s="557"/>
      <c r="D285" s="557"/>
      <c r="E285" s="557"/>
      <c r="F285" s="557"/>
      <c r="G285" s="557"/>
      <c r="H285" s="557"/>
      <c r="I285" s="557"/>
      <c r="J285" s="557"/>
      <c r="K285" s="557"/>
      <c r="L285" s="558"/>
      <c r="M285" s="558"/>
      <c r="N285" s="557"/>
      <c r="O285" s="557"/>
      <c r="P285" s="557"/>
      <c r="Q285" s="557"/>
      <c r="R285" s="557"/>
    </row>
    <row r="286" spans="1:18" ht="12">
      <c r="A286" s="25"/>
      <c r="B286" s="25"/>
      <c r="C286" s="25"/>
      <c r="D286" s="25"/>
      <c r="E286" s="25"/>
      <c r="F286" s="25"/>
      <c r="G286" s="26"/>
      <c r="H286" s="27"/>
      <c r="I286" s="28"/>
      <c r="J286" s="28"/>
      <c r="K286" s="25"/>
      <c r="L286" s="28"/>
      <c r="M286" s="28"/>
      <c r="N286" s="25"/>
      <c r="O286" s="25"/>
      <c r="P286" s="29"/>
      <c r="Q286" s="29"/>
      <c r="R286" s="29"/>
    </row>
    <row r="287" spans="1:18" ht="42.75" customHeight="1">
      <c r="A287" s="25"/>
      <c r="B287" s="25"/>
      <c r="C287" s="25"/>
      <c r="D287" s="25"/>
      <c r="E287" s="25"/>
      <c r="F287" s="25"/>
      <c r="G287" s="26"/>
      <c r="H287" s="27"/>
      <c r="I287" s="28"/>
      <c r="J287" s="28"/>
      <c r="K287" s="25"/>
      <c r="L287" s="28"/>
      <c r="M287" s="28"/>
      <c r="N287" s="25"/>
      <c r="O287" s="25"/>
      <c r="P287" s="29"/>
      <c r="Q287" s="529" t="s">
        <v>1892</v>
      </c>
      <c r="R287" s="529"/>
    </row>
    <row r="288" spans="1:18" ht="33.75" customHeight="1" thickBot="1">
      <c r="A288" s="532" t="s">
        <v>1906</v>
      </c>
      <c r="B288" s="532"/>
      <c r="C288" s="532"/>
      <c r="D288" s="532"/>
      <c r="E288" s="532"/>
      <c r="F288" s="532"/>
      <c r="G288" s="532"/>
      <c r="H288" s="532"/>
      <c r="I288" s="532"/>
      <c r="J288" s="532"/>
      <c r="K288" s="532"/>
      <c r="L288" s="532"/>
      <c r="M288" s="532"/>
      <c r="N288" s="532"/>
      <c r="O288" s="532"/>
      <c r="P288" s="532"/>
      <c r="Q288" s="532"/>
      <c r="R288" s="532"/>
    </row>
    <row r="289" spans="1:18" ht="36.75" thickBot="1">
      <c r="A289" s="32" t="s">
        <v>1</v>
      </c>
      <c r="B289" s="33" t="s">
        <v>2</v>
      </c>
      <c r="C289" s="34" t="s">
        <v>3</v>
      </c>
      <c r="D289" s="33" t="s">
        <v>4</v>
      </c>
      <c r="E289" s="33" t="s">
        <v>5</v>
      </c>
      <c r="F289" s="35" t="s">
        <v>840</v>
      </c>
      <c r="G289" s="36" t="s">
        <v>836</v>
      </c>
      <c r="H289" s="37" t="s">
        <v>841</v>
      </c>
      <c r="I289" s="22" t="s">
        <v>834</v>
      </c>
      <c r="J289" s="22" t="s">
        <v>835</v>
      </c>
      <c r="K289" s="40" t="s">
        <v>6</v>
      </c>
      <c r="L289" s="39" t="s">
        <v>7</v>
      </c>
      <c r="M289" s="38" t="s">
        <v>8</v>
      </c>
      <c r="N289" s="41" t="s">
        <v>9</v>
      </c>
      <c r="O289" s="41" t="s">
        <v>10</v>
      </c>
      <c r="P289" s="41" t="s">
        <v>11</v>
      </c>
      <c r="Q289" s="41" t="s">
        <v>12</v>
      </c>
      <c r="R289" s="42" t="s">
        <v>13</v>
      </c>
    </row>
    <row r="290" spans="1:18" ht="19.5" customHeight="1">
      <c r="A290" s="71" t="s">
        <v>1197</v>
      </c>
      <c r="B290" s="72" t="s">
        <v>937</v>
      </c>
      <c r="C290" s="73" t="s">
        <v>89</v>
      </c>
      <c r="D290" s="394" t="s">
        <v>84</v>
      </c>
      <c r="E290" s="73" t="s">
        <v>17</v>
      </c>
      <c r="F290" s="74"/>
      <c r="G290" s="48">
        <v>700</v>
      </c>
      <c r="H290" s="75"/>
      <c r="I290" s="80"/>
      <c r="J290" s="80"/>
      <c r="K290" s="81"/>
      <c r="L290" s="80"/>
      <c r="M290" s="82"/>
      <c r="N290" s="50"/>
      <c r="O290" s="51"/>
      <c r="P290" s="52"/>
      <c r="Q290" s="52"/>
      <c r="R290" s="52"/>
    </row>
    <row r="291" spans="1:18" ht="18" customHeight="1" thickBot="1">
      <c r="A291" s="125" t="s">
        <v>1198</v>
      </c>
      <c r="B291" s="76" t="s">
        <v>937</v>
      </c>
      <c r="C291" s="54" t="s">
        <v>89</v>
      </c>
      <c r="D291" s="55" t="s">
        <v>936</v>
      </c>
      <c r="E291" s="45" t="s">
        <v>17</v>
      </c>
      <c r="F291" s="56"/>
      <c r="G291" s="57">
        <v>140</v>
      </c>
      <c r="H291" s="77"/>
      <c r="I291" s="83"/>
      <c r="J291" s="84"/>
      <c r="K291" s="85"/>
      <c r="L291" s="86"/>
      <c r="M291" s="87"/>
      <c r="N291" s="59"/>
      <c r="O291" s="60"/>
      <c r="P291" s="60"/>
      <c r="Q291" s="60"/>
      <c r="R291" s="60"/>
    </row>
    <row r="292" spans="1:18" ht="27" customHeight="1" thickBot="1">
      <c r="A292" s="555" t="s">
        <v>1904</v>
      </c>
      <c r="B292" s="555"/>
      <c r="C292" s="555"/>
      <c r="D292" s="555"/>
      <c r="E292" s="555"/>
      <c r="F292" s="555"/>
      <c r="G292" s="555"/>
      <c r="H292" s="555"/>
      <c r="I292" s="555"/>
      <c r="J292" s="555"/>
      <c r="K292" s="556"/>
      <c r="L292" s="79"/>
      <c r="M292" s="79"/>
      <c r="N292" s="61"/>
      <c r="O292" s="62"/>
      <c r="P292" s="63"/>
      <c r="Q292" s="63"/>
      <c r="R292" s="29"/>
    </row>
    <row r="293" spans="1:18" ht="22.5" customHeight="1">
      <c r="A293" s="557" t="s">
        <v>1864</v>
      </c>
      <c r="B293" s="557"/>
      <c r="C293" s="557"/>
      <c r="D293" s="557"/>
      <c r="E293" s="557"/>
      <c r="F293" s="557"/>
      <c r="G293" s="557"/>
      <c r="H293" s="557"/>
      <c r="I293" s="557"/>
      <c r="J293" s="557"/>
      <c r="K293" s="557"/>
      <c r="L293" s="558"/>
      <c r="M293" s="558"/>
      <c r="N293" s="557"/>
      <c r="O293" s="557"/>
      <c r="P293" s="557"/>
      <c r="Q293" s="557"/>
      <c r="R293" s="557"/>
    </row>
    <row r="294" spans="1:18" ht="12">
      <c r="A294" s="25"/>
      <c r="B294" s="25"/>
      <c r="C294" s="25"/>
      <c r="D294" s="25"/>
      <c r="E294" s="25"/>
      <c r="F294" s="25"/>
      <c r="G294" s="26"/>
      <c r="H294" s="27"/>
      <c r="I294" s="28"/>
      <c r="J294" s="28"/>
      <c r="K294" s="25"/>
      <c r="L294" s="28"/>
      <c r="M294" s="28"/>
      <c r="N294" s="25"/>
      <c r="O294" s="25"/>
      <c r="P294" s="29"/>
      <c r="Q294" s="29"/>
      <c r="R294" s="29"/>
    </row>
    <row r="295" spans="1:18" ht="29.25" customHeight="1">
      <c r="A295" s="25"/>
      <c r="B295" s="25"/>
      <c r="C295" s="25"/>
      <c r="D295" s="25"/>
      <c r="E295" s="25"/>
      <c r="F295" s="25"/>
      <c r="G295" s="26"/>
      <c r="H295" s="27"/>
      <c r="I295" s="28"/>
      <c r="J295" s="28"/>
      <c r="K295" s="25"/>
      <c r="L295" s="28"/>
      <c r="M295" s="28"/>
      <c r="N295" s="25"/>
      <c r="O295" s="25"/>
      <c r="P295" s="29"/>
      <c r="Q295" s="529" t="s">
        <v>1908</v>
      </c>
      <c r="R295" s="529"/>
    </row>
    <row r="296" spans="1:18" ht="42" customHeight="1" thickBot="1">
      <c r="A296" s="532" t="s">
        <v>1913</v>
      </c>
      <c r="B296" s="532"/>
      <c r="C296" s="532"/>
      <c r="D296" s="532"/>
      <c r="E296" s="532"/>
      <c r="F296" s="532"/>
      <c r="G296" s="532"/>
      <c r="H296" s="532"/>
      <c r="I296" s="532"/>
      <c r="J296" s="532"/>
      <c r="K296" s="532"/>
      <c r="L296" s="532"/>
      <c r="M296" s="532"/>
      <c r="N296" s="532"/>
      <c r="O296" s="532"/>
      <c r="P296" s="532"/>
      <c r="Q296" s="532"/>
      <c r="R296" s="532"/>
    </row>
    <row r="297" spans="1:18" ht="36.75" thickBot="1">
      <c r="A297" s="32" t="s">
        <v>1</v>
      </c>
      <c r="B297" s="33" t="s">
        <v>2</v>
      </c>
      <c r="C297" s="34" t="s">
        <v>3</v>
      </c>
      <c r="D297" s="33" t="s">
        <v>4</v>
      </c>
      <c r="E297" s="33" t="s">
        <v>5</v>
      </c>
      <c r="F297" s="35" t="s">
        <v>840</v>
      </c>
      <c r="G297" s="36" t="s">
        <v>836</v>
      </c>
      <c r="H297" s="37" t="s">
        <v>841</v>
      </c>
      <c r="I297" s="22" t="s">
        <v>834</v>
      </c>
      <c r="J297" s="22" t="s">
        <v>835</v>
      </c>
      <c r="K297" s="40" t="s">
        <v>6</v>
      </c>
      <c r="L297" s="39" t="s">
        <v>7</v>
      </c>
      <c r="M297" s="38" t="s">
        <v>8</v>
      </c>
      <c r="N297" s="41" t="s">
        <v>9</v>
      </c>
      <c r="O297" s="41" t="s">
        <v>10</v>
      </c>
      <c r="P297" s="41" t="s">
        <v>11</v>
      </c>
      <c r="Q297" s="41" t="s">
        <v>12</v>
      </c>
      <c r="R297" s="42" t="s">
        <v>13</v>
      </c>
    </row>
    <row r="298" spans="1:18" ht="16.5" customHeight="1">
      <c r="A298" s="68" t="s">
        <v>1197</v>
      </c>
      <c r="B298" s="69" t="s">
        <v>1043</v>
      </c>
      <c r="C298" s="44" t="s">
        <v>89</v>
      </c>
      <c r="D298" s="46" t="s">
        <v>84</v>
      </c>
      <c r="E298" s="45" t="s">
        <v>17</v>
      </c>
      <c r="F298" s="47"/>
      <c r="G298" s="48">
        <v>1200</v>
      </c>
      <c r="H298" s="49"/>
      <c r="I298" s="86"/>
      <c r="J298" s="86"/>
      <c r="K298" s="85"/>
      <c r="L298" s="80"/>
      <c r="M298" s="82"/>
      <c r="N298" s="50"/>
      <c r="O298" s="51"/>
      <c r="P298" s="52"/>
      <c r="Q298" s="52"/>
      <c r="R298" s="52"/>
    </row>
    <row r="299" spans="1:18" ht="18" customHeight="1" thickBot="1">
      <c r="A299" s="66" t="s">
        <v>1198</v>
      </c>
      <c r="B299" s="70" t="s">
        <v>1043</v>
      </c>
      <c r="C299" s="53" t="s">
        <v>89</v>
      </c>
      <c r="D299" s="55" t="s">
        <v>936</v>
      </c>
      <c r="E299" s="54" t="s">
        <v>17</v>
      </c>
      <c r="F299" s="56"/>
      <c r="G299" s="57">
        <v>80</v>
      </c>
      <c r="H299" s="58"/>
      <c r="I299" s="83"/>
      <c r="J299" s="83"/>
      <c r="K299" s="88"/>
      <c r="L299" s="86"/>
      <c r="M299" s="87"/>
      <c r="N299" s="59"/>
      <c r="O299" s="60"/>
      <c r="P299" s="60"/>
      <c r="Q299" s="60"/>
      <c r="R299" s="60"/>
    </row>
    <row r="300" spans="1:18" ht="27.75" customHeight="1" thickBot="1">
      <c r="A300" s="588" t="s">
        <v>1904</v>
      </c>
      <c r="B300" s="588"/>
      <c r="C300" s="555"/>
      <c r="D300" s="555"/>
      <c r="E300" s="555"/>
      <c r="F300" s="555"/>
      <c r="G300" s="555"/>
      <c r="H300" s="555"/>
      <c r="I300" s="555"/>
      <c r="J300" s="555"/>
      <c r="K300" s="556"/>
      <c r="L300" s="79"/>
      <c r="M300" s="79"/>
      <c r="N300" s="61"/>
      <c r="O300" s="62"/>
      <c r="P300" s="63"/>
      <c r="Q300" s="63"/>
      <c r="R300" s="63"/>
    </row>
    <row r="301" spans="1:18" ht="26.25" customHeight="1">
      <c r="A301" s="557" t="s">
        <v>1864</v>
      </c>
      <c r="B301" s="557"/>
      <c r="C301" s="557"/>
      <c r="D301" s="557"/>
      <c r="E301" s="557"/>
      <c r="F301" s="557"/>
      <c r="G301" s="557"/>
      <c r="H301" s="557"/>
      <c r="I301" s="557"/>
      <c r="J301" s="557"/>
      <c r="K301" s="557"/>
      <c r="L301" s="558"/>
      <c r="M301" s="558"/>
      <c r="N301" s="557"/>
      <c r="O301" s="557"/>
      <c r="P301" s="557"/>
      <c r="Q301" s="557"/>
      <c r="R301" s="557"/>
    </row>
    <row r="302" spans="1:18" ht="12">
      <c r="A302" s="25"/>
      <c r="B302" s="25"/>
      <c r="C302" s="25"/>
      <c r="D302" s="25"/>
      <c r="E302" s="25"/>
      <c r="F302" s="25"/>
      <c r="G302" s="26"/>
      <c r="H302" s="27"/>
      <c r="I302" s="28"/>
      <c r="J302" s="28"/>
      <c r="K302" s="25"/>
      <c r="L302" s="28"/>
      <c r="M302" s="28"/>
      <c r="N302" s="25"/>
      <c r="O302" s="25"/>
      <c r="P302" s="29"/>
      <c r="Q302" s="29"/>
      <c r="R302" s="29"/>
    </row>
    <row r="303" spans="1:18" ht="32.25" customHeight="1">
      <c r="A303" s="25"/>
      <c r="B303" s="25"/>
      <c r="C303" s="25"/>
      <c r="D303" s="25"/>
      <c r="E303" s="25"/>
      <c r="F303" s="25"/>
      <c r="G303" s="26"/>
      <c r="H303" s="27"/>
      <c r="I303" s="28"/>
      <c r="J303" s="28"/>
      <c r="K303" s="25"/>
      <c r="L303" s="28"/>
      <c r="M303" s="28"/>
      <c r="N303" s="25"/>
      <c r="O303" s="25"/>
      <c r="P303" s="29"/>
      <c r="Q303" s="529" t="s">
        <v>1909</v>
      </c>
      <c r="R303" s="529"/>
    </row>
    <row r="304" spans="1:18" ht="12">
      <c r="A304" s="25"/>
      <c r="B304" s="25"/>
      <c r="C304" s="25"/>
      <c r="D304" s="25"/>
      <c r="E304" s="25"/>
      <c r="F304" s="25"/>
      <c r="G304" s="26"/>
      <c r="H304" s="27"/>
      <c r="I304" s="28"/>
      <c r="J304" s="28"/>
      <c r="K304" s="25"/>
      <c r="L304" s="28"/>
      <c r="M304" s="28"/>
      <c r="N304" s="25"/>
      <c r="O304" s="25"/>
      <c r="P304" s="29"/>
      <c r="Q304" s="29"/>
      <c r="R304" s="29"/>
    </row>
    <row r="305" spans="1:18" ht="24.75" customHeight="1" thickBot="1">
      <c r="A305" s="532" t="s">
        <v>1914</v>
      </c>
      <c r="B305" s="532"/>
      <c r="C305" s="532"/>
      <c r="D305" s="532"/>
      <c r="E305" s="532"/>
      <c r="F305" s="532"/>
      <c r="G305" s="532"/>
      <c r="H305" s="532"/>
      <c r="I305" s="532"/>
      <c r="J305" s="532"/>
      <c r="K305" s="532"/>
      <c r="L305" s="532"/>
      <c r="M305" s="532"/>
      <c r="N305" s="532"/>
      <c r="O305" s="532"/>
      <c r="P305" s="532"/>
      <c r="Q305" s="532"/>
      <c r="R305" s="532"/>
    </row>
    <row r="306" spans="1:18" ht="36.75" thickBot="1">
      <c r="A306" s="32" t="s">
        <v>1</v>
      </c>
      <c r="B306" s="33" t="s">
        <v>2</v>
      </c>
      <c r="C306" s="34" t="s">
        <v>3</v>
      </c>
      <c r="D306" s="33" t="s">
        <v>4</v>
      </c>
      <c r="E306" s="33" t="s">
        <v>5</v>
      </c>
      <c r="F306" s="35" t="s">
        <v>840</v>
      </c>
      <c r="G306" s="36" t="s">
        <v>836</v>
      </c>
      <c r="H306" s="37" t="s">
        <v>841</v>
      </c>
      <c r="I306" s="22" t="s">
        <v>834</v>
      </c>
      <c r="J306" s="22" t="s">
        <v>835</v>
      </c>
      <c r="K306" s="40" t="s">
        <v>6</v>
      </c>
      <c r="L306" s="39" t="s">
        <v>7</v>
      </c>
      <c r="M306" s="38" t="s">
        <v>8</v>
      </c>
      <c r="N306" s="41" t="s">
        <v>9</v>
      </c>
      <c r="O306" s="41" t="s">
        <v>10</v>
      </c>
      <c r="P306" s="41" t="s">
        <v>11</v>
      </c>
      <c r="Q306" s="41" t="s">
        <v>12</v>
      </c>
      <c r="R306" s="42" t="s">
        <v>13</v>
      </c>
    </row>
    <row r="307" spans="1:18" ht="16.5" customHeight="1">
      <c r="A307" s="71" t="s">
        <v>1197</v>
      </c>
      <c r="B307" s="72" t="s">
        <v>939</v>
      </c>
      <c r="C307" s="73" t="s">
        <v>89</v>
      </c>
      <c r="D307" s="73" t="s">
        <v>940</v>
      </c>
      <c r="E307" s="73" t="s">
        <v>17</v>
      </c>
      <c r="F307" s="74"/>
      <c r="G307" s="48">
        <v>2300</v>
      </c>
      <c r="H307" s="75"/>
      <c r="I307" s="80"/>
      <c r="J307" s="80"/>
      <c r="K307" s="81"/>
      <c r="L307" s="80"/>
      <c r="M307" s="82"/>
      <c r="N307" s="50"/>
      <c r="O307" s="51"/>
      <c r="P307" s="52"/>
      <c r="Q307" s="52"/>
      <c r="R307" s="52"/>
    </row>
    <row r="308" spans="1:18" ht="18" customHeight="1" thickBot="1">
      <c r="A308" s="71" t="s">
        <v>1198</v>
      </c>
      <c r="B308" s="76" t="s">
        <v>939</v>
      </c>
      <c r="C308" s="54" t="s">
        <v>89</v>
      </c>
      <c r="D308" s="54" t="s">
        <v>516</v>
      </c>
      <c r="E308" s="45" t="s">
        <v>17</v>
      </c>
      <c r="F308" s="56"/>
      <c r="G308" s="57">
        <v>800</v>
      </c>
      <c r="H308" s="77"/>
      <c r="I308" s="83"/>
      <c r="J308" s="84"/>
      <c r="K308" s="85"/>
      <c r="L308" s="86"/>
      <c r="M308" s="87"/>
      <c r="N308" s="59"/>
      <c r="O308" s="60"/>
      <c r="P308" s="60"/>
      <c r="Q308" s="60"/>
      <c r="R308" s="60"/>
    </row>
    <row r="309" spans="1:18" ht="21" customHeight="1" thickBot="1">
      <c r="A309" s="555" t="s">
        <v>1904</v>
      </c>
      <c r="B309" s="555"/>
      <c r="C309" s="555"/>
      <c r="D309" s="555"/>
      <c r="E309" s="555"/>
      <c r="F309" s="555"/>
      <c r="G309" s="555"/>
      <c r="H309" s="555"/>
      <c r="I309" s="555"/>
      <c r="J309" s="555"/>
      <c r="K309" s="556"/>
      <c r="L309" s="79"/>
      <c r="M309" s="79"/>
      <c r="N309" s="61"/>
      <c r="O309" s="62"/>
      <c r="P309" s="63"/>
      <c r="Q309" s="63"/>
      <c r="R309" s="29"/>
    </row>
    <row r="310" spans="1:18" ht="22.5" customHeight="1">
      <c r="A310" s="557" t="s">
        <v>1864</v>
      </c>
      <c r="B310" s="557"/>
      <c r="C310" s="557"/>
      <c r="D310" s="557"/>
      <c r="E310" s="557"/>
      <c r="F310" s="557"/>
      <c r="G310" s="557"/>
      <c r="H310" s="557"/>
      <c r="I310" s="557"/>
      <c r="J310" s="557"/>
      <c r="K310" s="557"/>
      <c r="L310" s="558"/>
      <c r="M310" s="558"/>
      <c r="N310" s="557"/>
      <c r="O310" s="557"/>
      <c r="P310" s="557"/>
      <c r="Q310" s="557"/>
      <c r="R310" s="557"/>
    </row>
    <row r="311" spans="1:18" ht="12" customHeight="1">
      <c r="A311" s="78"/>
      <c r="B311" s="78"/>
      <c r="C311" s="78"/>
      <c r="D311" s="78"/>
      <c r="E311" s="78"/>
      <c r="F311" s="78"/>
      <c r="G311" s="78"/>
      <c r="H311" s="78"/>
      <c r="I311" s="78"/>
      <c r="J311" s="78"/>
      <c r="K311" s="78"/>
      <c r="L311" s="78"/>
      <c r="M311" s="78"/>
      <c r="N311" s="78"/>
      <c r="O311" s="78"/>
      <c r="P311" s="29"/>
      <c r="Q311" s="29"/>
      <c r="R311" s="29"/>
    </row>
    <row r="312" spans="1:18" ht="27.75" customHeight="1">
      <c r="A312" s="25"/>
      <c r="B312" s="25"/>
      <c r="C312" s="25"/>
      <c r="D312" s="25"/>
      <c r="E312" s="25"/>
      <c r="F312" s="25"/>
      <c r="G312" s="26"/>
      <c r="H312" s="27"/>
      <c r="I312" s="28"/>
      <c r="J312" s="28"/>
      <c r="K312" s="25"/>
      <c r="L312" s="28"/>
      <c r="M312" s="28"/>
      <c r="N312" s="25"/>
      <c r="O312" s="25"/>
      <c r="P312" s="29"/>
      <c r="Q312" s="529" t="s">
        <v>1910</v>
      </c>
      <c r="R312" s="529"/>
    </row>
    <row r="313" spans="1:18" ht="27" customHeight="1" thickBot="1">
      <c r="A313" s="532" t="s">
        <v>1915</v>
      </c>
      <c r="B313" s="532"/>
      <c r="C313" s="532"/>
      <c r="D313" s="532"/>
      <c r="E313" s="532"/>
      <c r="F313" s="532"/>
      <c r="G313" s="532"/>
      <c r="H313" s="532"/>
      <c r="I313" s="532"/>
      <c r="J313" s="532"/>
      <c r="K313" s="532"/>
      <c r="L313" s="532"/>
      <c r="M313" s="532"/>
      <c r="N313" s="532"/>
      <c r="O313" s="532"/>
      <c r="P313" s="532"/>
      <c r="Q313" s="532"/>
      <c r="R313" s="532"/>
    </row>
    <row r="314" spans="1:18" ht="36.75" thickBot="1">
      <c r="A314" s="32" t="s">
        <v>1</v>
      </c>
      <c r="B314" s="33" t="s">
        <v>2</v>
      </c>
      <c r="C314" s="34" t="s">
        <v>3</v>
      </c>
      <c r="D314" s="33" t="s">
        <v>4</v>
      </c>
      <c r="E314" s="33" t="s">
        <v>5</v>
      </c>
      <c r="F314" s="35" t="s">
        <v>840</v>
      </c>
      <c r="G314" s="36" t="s">
        <v>836</v>
      </c>
      <c r="H314" s="37" t="s">
        <v>841</v>
      </c>
      <c r="I314" s="22" t="s">
        <v>834</v>
      </c>
      <c r="J314" s="22" t="s">
        <v>835</v>
      </c>
      <c r="K314" s="40" t="s">
        <v>6</v>
      </c>
      <c r="L314" s="39" t="s">
        <v>7</v>
      </c>
      <c r="M314" s="38" t="s">
        <v>8</v>
      </c>
      <c r="N314" s="41" t="s">
        <v>9</v>
      </c>
      <c r="O314" s="41" t="s">
        <v>10</v>
      </c>
      <c r="P314" s="41" t="s">
        <v>11</v>
      </c>
      <c r="Q314" s="41" t="s">
        <v>12</v>
      </c>
      <c r="R314" s="42" t="s">
        <v>13</v>
      </c>
    </row>
    <row r="315" spans="1:18" ht="20.25" customHeight="1">
      <c r="A315" s="71" t="s">
        <v>1197</v>
      </c>
      <c r="B315" s="72" t="s">
        <v>224</v>
      </c>
      <c r="C315" s="73" t="s">
        <v>47</v>
      </c>
      <c r="D315" s="73" t="s">
        <v>26</v>
      </c>
      <c r="E315" s="73" t="s">
        <v>17</v>
      </c>
      <c r="F315" s="74"/>
      <c r="G315" s="48">
        <v>60</v>
      </c>
      <c r="H315" s="75"/>
      <c r="I315" s="80"/>
      <c r="J315" s="80"/>
      <c r="K315" s="81"/>
      <c r="L315" s="80"/>
      <c r="M315" s="82"/>
      <c r="N315" s="50"/>
      <c r="O315" s="51"/>
      <c r="P315" s="52"/>
      <c r="Q315" s="52"/>
      <c r="R315" s="52"/>
    </row>
    <row r="316" spans="1:18" ht="23.25" customHeight="1" thickBot="1">
      <c r="A316" s="89" t="s">
        <v>1198</v>
      </c>
      <c r="B316" s="76" t="s">
        <v>224</v>
      </c>
      <c r="C316" s="54" t="s">
        <v>47</v>
      </c>
      <c r="D316" s="54" t="s">
        <v>181</v>
      </c>
      <c r="E316" s="45" t="s">
        <v>17</v>
      </c>
      <c r="F316" s="56"/>
      <c r="G316" s="57">
        <v>240</v>
      </c>
      <c r="H316" s="77"/>
      <c r="I316" s="83"/>
      <c r="J316" s="86"/>
      <c r="K316" s="85"/>
      <c r="L316" s="86"/>
      <c r="M316" s="87"/>
      <c r="N316" s="59"/>
      <c r="O316" s="60"/>
      <c r="P316" s="60"/>
      <c r="Q316" s="60"/>
      <c r="R316" s="60"/>
    </row>
    <row r="317" spans="1:18" ht="21" customHeight="1" thickBot="1">
      <c r="A317" s="555" t="s">
        <v>1904</v>
      </c>
      <c r="B317" s="555"/>
      <c r="C317" s="555"/>
      <c r="D317" s="555"/>
      <c r="E317" s="555"/>
      <c r="F317" s="555"/>
      <c r="G317" s="555"/>
      <c r="H317" s="555"/>
      <c r="I317" s="555"/>
      <c r="J317" s="555"/>
      <c r="K317" s="556"/>
      <c r="L317" s="79"/>
      <c r="M317" s="79"/>
      <c r="N317" s="61"/>
      <c r="O317" s="62"/>
      <c r="P317" s="63"/>
      <c r="Q317" s="63"/>
      <c r="R317" s="63"/>
    </row>
    <row r="318" spans="1:18" ht="26.25" customHeight="1">
      <c r="A318" s="557" t="s">
        <v>1864</v>
      </c>
      <c r="B318" s="557"/>
      <c r="C318" s="557"/>
      <c r="D318" s="557"/>
      <c r="E318" s="557"/>
      <c r="F318" s="557"/>
      <c r="G318" s="557"/>
      <c r="H318" s="557"/>
      <c r="I318" s="557"/>
      <c r="J318" s="557"/>
      <c r="K318" s="557"/>
      <c r="L318" s="558"/>
      <c r="M318" s="558"/>
      <c r="N318" s="557"/>
      <c r="O318" s="557"/>
      <c r="P318" s="557"/>
      <c r="Q318" s="557"/>
      <c r="R318" s="557"/>
    </row>
    <row r="319" spans="1:18" ht="12">
      <c r="A319" s="25"/>
      <c r="B319" s="25"/>
      <c r="C319" s="25"/>
      <c r="D319" s="25"/>
      <c r="E319" s="25"/>
      <c r="F319" s="25"/>
      <c r="G319" s="26"/>
      <c r="H319" s="27"/>
      <c r="I319" s="28"/>
      <c r="J319" s="28"/>
      <c r="K319" s="25"/>
      <c r="L319" s="28"/>
      <c r="M319" s="28"/>
      <c r="N319" s="25"/>
      <c r="O319" s="25"/>
      <c r="P319" s="29"/>
      <c r="Q319" s="29"/>
      <c r="R319" s="29"/>
    </row>
    <row r="320" spans="1:18" ht="26.25" customHeight="1">
      <c r="A320" s="25"/>
      <c r="B320" s="25"/>
      <c r="C320" s="25"/>
      <c r="D320" s="25"/>
      <c r="E320" s="25"/>
      <c r="F320" s="25"/>
      <c r="G320" s="26"/>
      <c r="H320" s="27"/>
      <c r="I320" s="28"/>
      <c r="J320" s="28"/>
      <c r="K320" s="25"/>
      <c r="L320" s="28"/>
      <c r="M320" s="28"/>
      <c r="N320" s="25"/>
      <c r="O320" s="25"/>
      <c r="P320" s="29"/>
      <c r="Q320" s="529" t="s">
        <v>1911</v>
      </c>
      <c r="R320" s="529"/>
    </row>
    <row r="321" spans="1:18" ht="38.25" customHeight="1" thickBot="1">
      <c r="A321" s="532" t="s">
        <v>1916</v>
      </c>
      <c r="B321" s="532"/>
      <c r="C321" s="532"/>
      <c r="D321" s="532"/>
      <c r="E321" s="532"/>
      <c r="F321" s="532"/>
      <c r="G321" s="532"/>
      <c r="H321" s="532"/>
      <c r="I321" s="532"/>
      <c r="J321" s="532"/>
      <c r="K321" s="532"/>
      <c r="L321" s="532"/>
      <c r="M321" s="532"/>
      <c r="N321" s="532"/>
      <c r="O321" s="532"/>
      <c r="P321" s="532"/>
      <c r="Q321" s="532"/>
      <c r="R321" s="532"/>
    </row>
    <row r="322" spans="1:18" ht="36.75" thickBot="1">
      <c r="A322" s="32" t="s">
        <v>1</v>
      </c>
      <c r="B322" s="33" t="s">
        <v>2</v>
      </c>
      <c r="C322" s="34" t="s">
        <v>3</v>
      </c>
      <c r="D322" s="33" t="s">
        <v>4</v>
      </c>
      <c r="E322" s="33" t="s">
        <v>5</v>
      </c>
      <c r="F322" s="35" t="s">
        <v>840</v>
      </c>
      <c r="G322" s="36" t="s">
        <v>836</v>
      </c>
      <c r="H322" s="37" t="s">
        <v>841</v>
      </c>
      <c r="I322" s="22" t="s">
        <v>834</v>
      </c>
      <c r="J322" s="22" t="s">
        <v>835</v>
      </c>
      <c r="K322" s="40" t="s">
        <v>6</v>
      </c>
      <c r="L322" s="39" t="s">
        <v>7</v>
      </c>
      <c r="M322" s="38" t="s">
        <v>8</v>
      </c>
      <c r="N322" s="41" t="s">
        <v>9</v>
      </c>
      <c r="O322" s="41" t="s">
        <v>10</v>
      </c>
      <c r="P322" s="41" t="s">
        <v>11</v>
      </c>
      <c r="Q322" s="41" t="s">
        <v>12</v>
      </c>
      <c r="R322" s="42" t="s">
        <v>13</v>
      </c>
    </row>
    <row r="323" spans="1:18" ht="24" customHeight="1" thickBot="1">
      <c r="A323" s="43" t="s">
        <v>1197</v>
      </c>
      <c r="B323" s="92" t="s">
        <v>231</v>
      </c>
      <c r="C323" s="45" t="s">
        <v>89</v>
      </c>
      <c r="D323" s="45" t="s">
        <v>29</v>
      </c>
      <c r="E323" s="45" t="s">
        <v>17</v>
      </c>
      <c r="F323" s="47"/>
      <c r="G323" s="48">
        <v>280</v>
      </c>
      <c r="H323" s="49"/>
      <c r="I323" s="86"/>
      <c r="J323" s="86"/>
      <c r="K323" s="91"/>
      <c r="L323" s="79"/>
      <c r="M323" s="79"/>
      <c r="N323" s="90"/>
      <c r="O323" s="51"/>
      <c r="P323" s="52"/>
      <c r="Q323" s="52"/>
      <c r="R323" s="52"/>
    </row>
    <row r="324" spans="1:18" ht="26.25" customHeight="1">
      <c r="A324" s="557" t="s">
        <v>1907</v>
      </c>
      <c r="B324" s="557"/>
      <c r="C324" s="557"/>
      <c r="D324" s="557"/>
      <c r="E324" s="557"/>
      <c r="F324" s="557"/>
      <c r="G324" s="557"/>
      <c r="H324" s="557"/>
      <c r="I324" s="557"/>
      <c r="J324" s="557"/>
      <c r="K324" s="557"/>
      <c r="L324" s="558"/>
      <c r="M324" s="558"/>
      <c r="N324" s="557"/>
      <c r="O324" s="557"/>
      <c r="P324" s="557"/>
      <c r="Q324" s="557"/>
      <c r="R324" s="557"/>
    </row>
    <row r="325" spans="1:18" ht="12">
      <c r="A325" s="25"/>
      <c r="B325" s="25"/>
      <c r="C325" s="25"/>
      <c r="D325" s="25"/>
      <c r="E325" s="25"/>
      <c r="F325" s="25"/>
      <c r="G325" s="26"/>
      <c r="H325" s="27"/>
      <c r="I325" s="28"/>
      <c r="J325" s="28"/>
      <c r="K325" s="25"/>
      <c r="L325" s="28"/>
      <c r="M325" s="28"/>
      <c r="N325" s="25"/>
      <c r="O325" s="25"/>
      <c r="P325" s="29"/>
      <c r="Q325" s="29"/>
      <c r="R325" s="29"/>
    </row>
    <row r="326" spans="1:18" ht="40.5" customHeight="1">
      <c r="A326" s="25"/>
      <c r="B326" s="25"/>
      <c r="C326" s="25"/>
      <c r="D326" s="25"/>
      <c r="E326" s="25"/>
      <c r="F326" s="25"/>
      <c r="G326" s="26"/>
      <c r="H326" s="27"/>
      <c r="I326" s="28"/>
      <c r="J326" s="28"/>
      <c r="K326" s="25"/>
      <c r="L326" s="28"/>
      <c r="M326" s="28"/>
      <c r="N326" s="25"/>
      <c r="O326" s="25"/>
      <c r="P326" s="29"/>
      <c r="Q326" s="529" t="s">
        <v>1912</v>
      </c>
      <c r="R326" s="529"/>
    </row>
    <row r="327" spans="1:18" ht="34.5" customHeight="1" thickBot="1">
      <c r="A327" s="532" t="s">
        <v>1917</v>
      </c>
      <c r="B327" s="532"/>
      <c r="C327" s="532"/>
      <c r="D327" s="532"/>
      <c r="E327" s="532"/>
      <c r="F327" s="532"/>
      <c r="G327" s="532"/>
      <c r="H327" s="532"/>
      <c r="I327" s="532"/>
      <c r="J327" s="532"/>
      <c r="K327" s="532"/>
      <c r="L327" s="532"/>
      <c r="M327" s="532"/>
      <c r="N327" s="532"/>
      <c r="O327" s="532"/>
      <c r="P327" s="532"/>
      <c r="Q327" s="532"/>
      <c r="R327" s="532"/>
    </row>
    <row r="328" spans="1:18" ht="60.75" customHeight="1" thickBot="1">
      <c r="A328" s="32" t="s">
        <v>1</v>
      </c>
      <c r="B328" s="33" t="s">
        <v>2</v>
      </c>
      <c r="C328" s="34" t="s">
        <v>3</v>
      </c>
      <c r="D328" s="33" t="s">
        <v>4</v>
      </c>
      <c r="E328" s="33" t="s">
        <v>5</v>
      </c>
      <c r="F328" s="35" t="s">
        <v>840</v>
      </c>
      <c r="G328" s="36" t="s">
        <v>836</v>
      </c>
      <c r="H328" s="37" t="s">
        <v>841</v>
      </c>
      <c r="I328" s="22" t="s">
        <v>834</v>
      </c>
      <c r="J328" s="22" t="s">
        <v>835</v>
      </c>
      <c r="K328" s="40" t="s">
        <v>6</v>
      </c>
      <c r="L328" s="39" t="s">
        <v>7</v>
      </c>
      <c r="M328" s="38" t="s">
        <v>8</v>
      </c>
      <c r="N328" s="41" t="s">
        <v>9</v>
      </c>
      <c r="O328" s="41" t="s">
        <v>10</v>
      </c>
      <c r="P328" s="41" t="s">
        <v>11</v>
      </c>
      <c r="Q328" s="41" t="s">
        <v>12</v>
      </c>
      <c r="R328" s="42" t="s">
        <v>13</v>
      </c>
    </row>
    <row r="329" spans="1:18" ht="29.25" customHeight="1" thickBot="1">
      <c r="A329" s="43" t="s">
        <v>1197</v>
      </c>
      <c r="B329" s="92" t="s">
        <v>1044</v>
      </c>
      <c r="C329" s="45" t="s">
        <v>89</v>
      </c>
      <c r="D329" s="45" t="s">
        <v>1045</v>
      </c>
      <c r="E329" s="45" t="s">
        <v>17</v>
      </c>
      <c r="F329" s="47"/>
      <c r="G329" s="93">
        <v>120</v>
      </c>
      <c r="H329" s="49"/>
      <c r="I329" s="86"/>
      <c r="J329" s="86"/>
      <c r="K329" s="91"/>
      <c r="L329" s="79"/>
      <c r="M329" s="79"/>
      <c r="N329" s="94"/>
      <c r="O329" s="95"/>
      <c r="P329" s="96"/>
      <c r="Q329" s="96"/>
      <c r="R329" s="96"/>
    </row>
    <row r="330" spans="1:18" ht="26.25" customHeight="1">
      <c r="A330" s="557" t="s">
        <v>1907</v>
      </c>
      <c r="B330" s="557"/>
      <c r="C330" s="557"/>
      <c r="D330" s="557"/>
      <c r="E330" s="557"/>
      <c r="F330" s="557"/>
      <c r="G330" s="557"/>
      <c r="H330" s="557"/>
      <c r="I330" s="557"/>
      <c r="J330" s="557"/>
      <c r="K330" s="557"/>
      <c r="L330" s="558"/>
      <c r="M330" s="558"/>
      <c r="N330" s="557"/>
      <c r="O330" s="557"/>
      <c r="P330" s="557"/>
      <c r="Q330" s="557"/>
      <c r="R330" s="557"/>
    </row>
    <row r="331" spans="1:18" ht="12">
      <c r="A331" s="25"/>
      <c r="B331" s="25"/>
      <c r="C331" s="25"/>
      <c r="D331" s="25"/>
      <c r="E331" s="78"/>
      <c r="F331" s="78"/>
      <c r="G331" s="26"/>
      <c r="H331" s="26"/>
      <c r="I331" s="104"/>
      <c r="J331" s="28"/>
      <c r="K331" s="25"/>
      <c r="L331" s="28"/>
      <c r="M331" s="28"/>
      <c r="N331" s="25"/>
      <c r="O331" s="25"/>
      <c r="P331" s="29"/>
      <c r="Q331" s="29"/>
      <c r="R331" s="29"/>
    </row>
    <row r="332" spans="1:18" ht="30" customHeight="1">
      <c r="A332" s="25"/>
      <c r="B332" s="25"/>
      <c r="C332" s="25"/>
      <c r="D332" s="25"/>
      <c r="E332" s="78"/>
      <c r="F332" s="78"/>
      <c r="G332" s="26"/>
      <c r="H332" s="26"/>
      <c r="I332" s="104"/>
      <c r="J332" s="28"/>
      <c r="K332" s="25"/>
      <c r="L332" s="28"/>
      <c r="M332" s="28"/>
      <c r="N332" s="25"/>
      <c r="O332" s="25"/>
      <c r="P332" s="29"/>
      <c r="Q332" s="529" t="s">
        <v>1918</v>
      </c>
      <c r="R332" s="529"/>
    </row>
    <row r="333" spans="1:18" ht="29.25" customHeight="1" thickBot="1">
      <c r="A333" s="599" t="s">
        <v>1929</v>
      </c>
      <c r="B333" s="599"/>
      <c r="C333" s="599"/>
      <c r="D333" s="599"/>
      <c r="E333" s="599"/>
      <c r="F333" s="599"/>
      <c r="G333" s="599"/>
      <c r="H333" s="599"/>
      <c r="I333" s="599"/>
      <c r="J333" s="599"/>
      <c r="K333" s="599"/>
      <c r="L333" s="599"/>
      <c r="M333" s="599"/>
      <c r="N333" s="599"/>
      <c r="O333" s="599"/>
      <c r="P333" s="599"/>
      <c r="Q333" s="599"/>
      <c r="R333" s="599"/>
    </row>
    <row r="334" spans="1:18" ht="36.75" thickBot="1">
      <c r="A334" s="32" t="s">
        <v>1</v>
      </c>
      <c r="B334" s="33" t="s">
        <v>2</v>
      </c>
      <c r="C334" s="34" t="s">
        <v>3</v>
      </c>
      <c r="D334" s="33" t="s">
        <v>4</v>
      </c>
      <c r="E334" s="33" t="s">
        <v>5</v>
      </c>
      <c r="F334" s="35" t="s">
        <v>840</v>
      </c>
      <c r="G334" s="36" t="s">
        <v>836</v>
      </c>
      <c r="H334" s="37" t="s">
        <v>841</v>
      </c>
      <c r="I334" s="22" t="s">
        <v>834</v>
      </c>
      <c r="J334" s="22" t="s">
        <v>835</v>
      </c>
      <c r="K334" s="40" t="s">
        <v>6</v>
      </c>
      <c r="L334" s="39" t="s">
        <v>7</v>
      </c>
      <c r="M334" s="38" t="s">
        <v>8</v>
      </c>
      <c r="N334" s="41" t="s">
        <v>9</v>
      </c>
      <c r="O334" s="41" t="s">
        <v>10</v>
      </c>
      <c r="P334" s="41" t="s">
        <v>11</v>
      </c>
      <c r="Q334" s="41" t="s">
        <v>12</v>
      </c>
      <c r="R334" s="42" t="s">
        <v>13</v>
      </c>
    </row>
    <row r="335" spans="1:18" ht="17.25" customHeight="1">
      <c r="A335" s="71" t="s">
        <v>1197</v>
      </c>
      <c r="B335" s="72" t="s">
        <v>1046</v>
      </c>
      <c r="C335" s="73" t="s">
        <v>47</v>
      </c>
      <c r="D335" s="73" t="s">
        <v>1047</v>
      </c>
      <c r="E335" s="73" t="s">
        <v>17</v>
      </c>
      <c r="F335" s="105"/>
      <c r="G335" s="48">
        <v>6</v>
      </c>
      <c r="H335" s="106"/>
      <c r="I335" s="80"/>
      <c r="J335" s="80"/>
      <c r="K335" s="81"/>
      <c r="L335" s="80"/>
      <c r="M335" s="82"/>
      <c r="N335" s="50"/>
      <c r="O335" s="51"/>
      <c r="P335" s="52"/>
      <c r="Q335" s="52"/>
      <c r="R335" s="52"/>
    </row>
    <row r="336" spans="1:18" ht="19.5" customHeight="1" thickBot="1">
      <c r="A336" s="89" t="s">
        <v>1198</v>
      </c>
      <c r="B336" s="76" t="s">
        <v>1046</v>
      </c>
      <c r="C336" s="54" t="s">
        <v>47</v>
      </c>
      <c r="D336" s="54" t="s">
        <v>1048</v>
      </c>
      <c r="E336" s="45" t="s">
        <v>17</v>
      </c>
      <c r="F336" s="107"/>
      <c r="G336" s="57">
        <v>130</v>
      </c>
      <c r="H336" s="108"/>
      <c r="I336" s="83"/>
      <c r="J336" s="84"/>
      <c r="K336" s="85"/>
      <c r="L336" s="86"/>
      <c r="M336" s="87"/>
      <c r="N336" s="59"/>
      <c r="O336" s="60"/>
      <c r="P336" s="60"/>
      <c r="Q336" s="60"/>
      <c r="R336" s="60"/>
    </row>
    <row r="337" spans="1:18" ht="21" customHeight="1" thickBot="1">
      <c r="A337" s="555" t="s">
        <v>1904</v>
      </c>
      <c r="B337" s="555"/>
      <c r="C337" s="555"/>
      <c r="D337" s="555"/>
      <c r="E337" s="555"/>
      <c r="F337" s="555"/>
      <c r="G337" s="555"/>
      <c r="H337" s="555"/>
      <c r="I337" s="555"/>
      <c r="J337" s="555"/>
      <c r="K337" s="556"/>
      <c r="L337" s="79"/>
      <c r="M337" s="79"/>
      <c r="N337" s="110"/>
      <c r="O337" s="63"/>
      <c r="P337" s="63"/>
      <c r="Q337" s="63"/>
      <c r="R337" s="63"/>
    </row>
    <row r="338" spans="1:18" ht="27" customHeight="1">
      <c r="A338" s="557" t="s">
        <v>1864</v>
      </c>
      <c r="B338" s="557"/>
      <c r="C338" s="557"/>
      <c r="D338" s="557"/>
      <c r="E338" s="557"/>
      <c r="F338" s="557"/>
      <c r="G338" s="557"/>
      <c r="H338" s="557"/>
      <c r="I338" s="557"/>
      <c r="J338" s="557"/>
      <c r="K338" s="557"/>
      <c r="L338" s="558"/>
      <c r="M338" s="558"/>
      <c r="N338" s="557"/>
      <c r="O338" s="557"/>
      <c r="P338" s="557"/>
      <c r="Q338" s="557"/>
      <c r="R338" s="557"/>
    </row>
    <row r="339" spans="1:18" ht="32.25" customHeight="1">
      <c r="A339" s="25"/>
      <c r="B339" s="97"/>
      <c r="C339" s="97"/>
      <c r="D339" s="97"/>
      <c r="E339" s="97"/>
      <c r="F339" s="29"/>
      <c r="G339" s="98"/>
      <c r="H339" s="99"/>
      <c r="I339" s="100"/>
      <c r="J339" s="100"/>
      <c r="K339" s="101"/>
      <c r="L339" s="102"/>
      <c r="M339" s="102"/>
      <c r="N339" s="103"/>
      <c r="O339" s="29"/>
      <c r="P339" s="29"/>
      <c r="Q339" s="529" t="s">
        <v>1919</v>
      </c>
      <c r="R339" s="529"/>
    </row>
    <row r="340" spans="1:18" ht="33.75" customHeight="1" thickBot="1">
      <c r="A340" s="532" t="s">
        <v>1928</v>
      </c>
      <c r="B340" s="532"/>
      <c r="C340" s="532"/>
      <c r="D340" s="532"/>
      <c r="E340" s="532"/>
      <c r="F340" s="532"/>
      <c r="G340" s="532"/>
      <c r="H340" s="532"/>
      <c r="I340" s="532"/>
      <c r="J340" s="532"/>
      <c r="K340" s="532"/>
      <c r="L340" s="532"/>
      <c r="M340" s="532"/>
      <c r="N340" s="532"/>
      <c r="O340" s="532"/>
      <c r="P340" s="532"/>
      <c r="Q340" s="532"/>
      <c r="R340" s="532"/>
    </row>
    <row r="341" spans="1:18" ht="36.75" thickBot="1">
      <c r="A341" s="32" t="s">
        <v>1</v>
      </c>
      <c r="B341" s="33" t="s">
        <v>2</v>
      </c>
      <c r="C341" s="34" t="s">
        <v>3</v>
      </c>
      <c r="D341" s="33" t="s">
        <v>4</v>
      </c>
      <c r="E341" s="33" t="s">
        <v>5</v>
      </c>
      <c r="F341" s="35" t="s">
        <v>840</v>
      </c>
      <c r="G341" s="36" t="s">
        <v>836</v>
      </c>
      <c r="H341" s="37" t="s">
        <v>841</v>
      </c>
      <c r="I341" s="22" t="s">
        <v>834</v>
      </c>
      <c r="J341" s="22" t="s">
        <v>835</v>
      </c>
      <c r="K341" s="40" t="s">
        <v>6</v>
      </c>
      <c r="L341" s="39" t="s">
        <v>7</v>
      </c>
      <c r="M341" s="38" t="s">
        <v>8</v>
      </c>
      <c r="N341" s="41" t="s">
        <v>9</v>
      </c>
      <c r="O341" s="41" t="s">
        <v>10</v>
      </c>
      <c r="P341" s="41" t="s">
        <v>11</v>
      </c>
      <c r="Q341" s="41" t="s">
        <v>12</v>
      </c>
      <c r="R341" s="42" t="s">
        <v>13</v>
      </c>
    </row>
    <row r="342" spans="1:18" ht="17.25" customHeight="1" thickBot="1">
      <c r="A342" s="43" t="s">
        <v>1197</v>
      </c>
      <c r="B342" s="92" t="s">
        <v>481</v>
      </c>
      <c r="C342" s="111" t="s">
        <v>89</v>
      </c>
      <c r="D342" s="45" t="s">
        <v>168</v>
      </c>
      <c r="E342" s="45" t="s">
        <v>17</v>
      </c>
      <c r="F342" s="112"/>
      <c r="G342" s="48">
        <v>400</v>
      </c>
      <c r="H342" s="113">
        <v>400</v>
      </c>
      <c r="I342" s="86"/>
      <c r="J342" s="86"/>
      <c r="K342" s="91"/>
      <c r="L342" s="79"/>
      <c r="M342" s="79"/>
      <c r="N342" s="94"/>
      <c r="O342" s="95"/>
      <c r="P342" s="96"/>
      <c r="Q342" s="96"/>
      <c r="R342" s="96"/>
    </row>
    <row r="343" spans="1:18" ht="26.25" customHeight="1">
      <c r="A343" s="557" t="s">
        <v>1907</v>
      </c>
      <c r="B343" s="557"/>
      <c r="C343" s="557"/>
      <c r="D343" s="557"/>
      <c r="E343" s="557"/>
      <c r="F343" s="557"/>
      <c r="G343" s="557"/>
      <c r="H343" s="557"/>
      <c r="I343" s="557"/>
      <c r="J343" s="557"/>
      <c r="K343" s="557"/>
      <c r="L343" s="558"/>
      <c r="M343" s="558"/>
      <c r="N343" s="557"/>
      <c r="O343" s="557"/>
      <c r="P343" s="557"/>
      <c r="Q343" s="557"/>
      <c r="R343" s="557"/>
    </row>
    <row r="344" spans="1:18" ht="20.25" customHeight="1">
      <c r="A344" s="25"/>
      <c r="B344" s="25"/>
      <c r="C344" s="25"/>
      <c r="D344" s="25"/>
      <c r="E344" s="25"/>
      <c r="F344" s="25"/>
      <c r="G344" s="26"/>
      <c r="H344" s="27"/>
      <c r="I344" s="28"/>
      <c r="J344" s="28"/>
      <c r="K344" s="25"/>
      <c r="L344" s="28"/>
      <c r="M344" s="28"/>
      <c r="N344" s="25"/>
      <c r="O344" s="25"/>
      <c r="P344" s="29"/>
      <c r="Q344" s="29"/>
      <c r="R344" s="29"/>
    </row>
    <row r="345" spans="1:18" ht="21.75" customHeight="1">
      <c r="A345" s="25"/>
      <c r="B345" s="25"/>
      <c r="C345" s="25"/>
      <c r="D345" s="25"/>
      <c r="E345" s="25"/>
      <c r="F345" s="25"/>
      <c r="G345" s="26"/>
      <c r="H345" s="27"/>
      <c r="I345" s="28"/>
      <c r="J345" s="28"/>
      <c r="K345" s="25"/>
      <c r="L345" s="28"/>
      <c r="M345" s="28"/>
      <c r="N345" s="25"/>
      <c r="O345" s="25"/>
      <c r="P345" s="29"/>
      <c r="Q345" s="529" t="s">
        <v>1920</v>
      </c>
      <c r="R345" s="529"/>
    </row>
    <row r="346" spans="1:18" ht="33.75" customHeight="1" thickBot="1">
      <c r="A346" s="532" t="s">
        <v>1930</v>
      </c>
      <c r="B346" s="532"/>
      <c r="C346" s="532"/>
      <c r="D346" s="532"/>
      <c r="E346" s="532"/>
      <c r="F346" s="532"/>
      <c r="G346" s="532"/>
      <c r="H346" s="532"/>
      <c r="I346" s="532"/>
      <c r="J346" s="532"/>
      <c r="K346" s="532"/>
      <c r="L346" s="532"/>
      <c r="M346" s="532"/>
      <c r="N346" s="532"/>
      <c r="O346" s="532"/>
      <c r="P346" s="532"/>
      <c r="Q346" s="532"/>
      <c r="R346" s="532"/>
    </row>
    <row r="347" spans="1:18" ht="36.75" thickBot="1">
      <c r="A347" s="32" t="s">
        <v>1</v>
      </c>
      <c r="B347" s="33" t="s">
        <v>2</v>
      </c>
      <c r="C347" s="34" t="s">
        <v>3</v>
      </c>
      <c r="D347" s="33" t="s">
        <v>4</v>
      </c>
      <c r="E347" s="33" t="s">
        <v>5</v>
      </c>
      <c r="F347" s="35" t="s">
        <v>840</v>
      </c>
      <c r="G347" s="36" t="s">
        <v>836</v>
      </c>
      <c r="H347" s="37" t="s">
        <v>841</v>
      </c>
      <c r="I347" s="22" t="s">
        <v>834</v>
      </c>
      <c r="J347" s="22" t="s">
        <v>835</v>
      </c>
      <c r="K347" s="40" t="s">
        <v>6</v>
      </c>
      <c r="L347" s="39" t="s">
        <v>7</v>
      </c>
      <c r="M347" s="38" t="s">
        <v>8</v>
      </c>
      <c r="N347" s="41" t="s">
        <v>9</v>
      </c>
      <c r="O347" s="41" t="s">
        <v>10</v>
      </c>
      <c r="P347" s="41" t="s">
        <v>11</v>
      </c>
      <c r="Q347" s="41" t="s">
        <v>12</v>
      </c>
      <c r="R347" s="42" t="s">
        <v>13</v>
      </c>
    </row>
    <row r="348" spans="1:18" ht="36">
      <c r="A348" s="114" t="s">
        <v>1197</v>
      </c>
      <c r="B348" s="115" t="s">
        <v>1049</v>
      </c>
      <c r="C348" s="73" t="s">
        <v>89</v>
      </c>
      <c r="D348" s="73" t="s">
        <v>29</v>
      </c>
      <c r="E348" s="73" t="s">
        <v>17</v>
      </c>
      <c r="F348" s="74"/>
      <c r="G348" s="48">
        <v>20</v>
      </c>
      <c r="H348" s="75"/>
      <c r="I348" s="80"/>
      <c r="J348" s="80"/>
      <c r="K348" s="81"/>
      <c r="L348" s="80"/>
      <c r="M348" s="82"/>
      <c r="N348" s="50"/>
      <c r="O348" s="51"/>
      <c r="P348" s="52"/>
      <c r="Q348" s="52"/>
      <c r="R348" s="52"/>
    </row>
    <row r="349" spans="1:18" ht="36.75" thickBot="1">
      <c r="A349" s="116" t="s">
        <v>1198</v>
      </c>
      <c r="B349" s="117" t="s">
        <v>1049</v>
      </c>
      <c r="C349" s="54" t="s">
        <v>89</v>
      </c>
      <c r="D349" s="54" t="s">
        <v>84</v>
      </c>
      <c r="E349" s="45" t="s">
        <v>17</v>
      </c>
      <c r="F349" s="56"/>
      <c r="G349" s="57">
        <v>160</v>
      </c>
      <c r="H349" s="58"/>
      <c r="I349" s="83"/>
      <c r="J349" s="84"/>
      <c r="K349" s="85"/>
      <c r="L349" s="86"/>
      <c r="M349" s="87"/>
      <c r="N349" s="59"/>
      <c r="O349" s="60"/>
      <c r="P349" s="60"/>
      <c r="Q349" s="60"/>
      <c r="R349" s="60"/>
    </row>
    <row r="350" spans="1:18" ht="23.25" customHeight="1" thickBot="1">
      <c r="A350" s="555" t="s">
        <v>1904</v>
      </c>
      <c r="B350" s="555"/>
      <c r="C350" s="555"/>
      <c r="D350" s="555"/>
      <c r="E350" s="555"/>
      <c r="F350" s="555"/>
      <c r="G350" s="555"/>
      <c r="H350" s="555"/>
      <c r="I350" s="555"/>
      <c r="J350" s="555"/>
      <c r="K350" s="556"/>
      <c r="L350" s="79"/>
      <c r="M350" s="79"/>
      <c r="N350" s="61"/>
      <c r="O350" s="62"/>
      <c r="P350" s="63"/>
      <c r="Q350" s="63"/>
      <c r="R350" s="63"/>
    </row>
    <row r="351" spans="1:18" ht="30" customHeight="1">
      <c r="A351" s="536" t="s">
        <v>1864</v>
      </c>
      <c r="B351" s="536"/>
      <c r="C351" s="536"/>
      <c r="D351" s="536"/>
      <c r="E351" s="536"/>
      <c r="F351" s="536"/>
      <c r="G351" s="536"/>
      <c r="H351" s="536"/>
      <c r="I351" s="536"/>
      <c r="J351" s="536"/>
      <c r="K351" s="536"/>
      <c r="L351" s="537"/>
      <c r="M351" s="537"/>
      <c r="N351" s="536"/>
      <c r="O351" s="536"/>
      <c r="P351" s="536"/>
      <c r="Q351" s="536"/>
      <c r="R351" s="536"/>
    </row>
    <row r="352" spans="1:18" ht="12">
      <c r="A352" s="97"/>
      <c r="B352" s="97"/>
      <c r="C352" s="97"/>
      <c r="D352" s="97"/>
      <c r="E352" s="97"/>
      <c r="F352" s="97"/>
      <c r="G352" s="98"/>
      <c r="H352" s="120"/>
      <c r="I352" s="100"/>
      <c r="J352" s="100"/>
      <c r="K352" s="97"/>
      <c r="L352" s="100"/>
      <c r="M352" s="100"/>
      <c r="N352" s="97"/>
      <c r="O352" s="97"/>
      <c r="P352" s="29"/>
      <c r="Q352" s="29"/>
      <c r="R352" s="29"/>
    </row>
    <row r="353" spans="1:18" ht="33.75" customHeight="1">
      <c r="A353" s="97"/>
      <c r="B353" s="97"/>
      <c r="C353" s="97"/>
      <c r="D353" s="97"/>
      <c r="E353" s="97"/>
      <c r="F353" s="97"/>
      <c r="G353" s="98"/>
      <c r="H353" s="120"/>
      <c r="I353" s="100"/>
      <c r="J353" s="100"/>
      <c r="K353" s="97"/>
      <c r="L353" s="100"/>
      <c r="M353" s="100"/>
      <c r="N353" s="97"/>
      <c r="O353" s="97"/>
      <c r="P353" s="29"/>
      <c r="Q353" s="529" t="s">
        <v>1921</v>
      </c>
      <c r="R353" s="529"/>
    </row>
    <row r="354" spans="1:18" ht="27" customHeight="1" thickBot="1">
      <c r="A354" s="532" t="s">
        <v>1931</v>
      </c>
      <c r="B354" s="532"/>
      <c r="C354" s="532"/>
      <c r="D354" s="532"/>
      <c r="E354" s="532"/>
      <c r="F354" s="532"/>
      <c r="G354" s="532"/>
      <c r="H354" s="532"/>
      <c r="I354" s="532"/>
      <c r="J354" s="532"/>
      <c r="K354" s="532"/>
      <c r="L354" s="532"/>
      <c r="M354" s="532"/>
      <c r="N354" s="532"/>
      <c r="O354" s="532"/>
      <c r="P354" s="532"/>
      <c r="Q354" s="532"/>
      <c r="R354" s="532"/>
    </row>
    <row r="355" spans="1:18" ht="36.75" thickBot="1">
      <c r="A355" s="32" t="s">
        <v>1</v>
      </c>
      <c r="B355" s="33" t="s">
        <v>2</v>
      </c>
      <c r="C355" s="34" t="s">
        <v>3</v>
      </c>
      <c r="D355" s="33" t="s">
        <v>4</v>
      </c>
      <c r="E355" s="33" t="s">
        <v>5</v>
      </c>
      <c r="F355" s="35" t="s">
        <v>840</v>
      </c>
      <c r="G355" s="36" t="s">
        <v>836</v>
      </c>
      <c r="H355" s="37" t="s">
        <v>841</v>
      </c>
      <c r="I355" s="22" t="s">
        <v>834</v>
      </c>
      <c r="J355" s="22" t="s">
        <v>835</v>
      </c>
      <c r="K355" s="40" t="s">
        <v>6</v>
      </c>
      <c r="L355" s="39" t="s">
        <v>7</v>
      </c>
      <c r="M355" s="38" t="s">
        <v>8</v>
      </c>
      <c r="N355" s="41" t="s">
        <v>9</v>
      </c>
      <c r="O355" s="41" t="s">
        <v>10</v>
      </c>
      <c r="P355" s="41" t="s">
        <v>11</v>
      </c>
      <c r="Q355" s="41" t="s">
        <v>12</v>
      </c>
      <c r="R355" s="42" t="s">
        <v>13</v>
      </c>
    </row>
    <row r="356" spans="1:18" ht="19.5" customHeight="1">
      <c r="A356" s="73" t="s">
        <v>1197</v>
      </c>
      <c r="B356" s="132" t="s">
        <v>512</v>
      </c>
      <c r="C356" s="71" t="s">
        <v>28</v>
      </c>
      <c r="D356" s="71" t="s">
        <v>1050</v>
      </c>
      <c r="E356" s="73" t="s">
        <v>17</v>
      </c>
      <c r="F356" s="133"/>
      <c r="G356" s="51">
        <v>4300</v>
      </c>
      <c r="H356" s="134"/>
      <c r="I356" s="138"/>
      <c r="J356" s="80"/>
      <c r="K356" s="81"/>
      <c r="L356" s="80"/>
      <c r="M356" s="82"/>
      <c r="N356" s="51"/>
      <c r="O356" s="51"/>
      <c r="P356" s="52"/>
      <c r="Q356" s="52"/>
      <c r="R356" s="52"/>
    </row>
    <row r="357" spans="1:18" ht="20.25" customHeight="1" thickBot="1">
      <c r="A357" s="54" t="s">
        <v>1198</v>
      </c>
      <c r="B357" s="127" t="s">
        <v>512</v>
      </c>
      <c r="C357" s="89" t="s">
        <v>28</v>
      </c>
      <c r="D357" s="89" t="s">
        <v>1051</v>
      </c>
      <c r="E357" s="45" t="s">
        <v>17</v>
      </c>
      <c r="F357" s="128"/>
      <c r="G357" s="60">
        <v>1600</v>
      </c>
      <c r="H357" s="129"/>
      <c r="I357" s="139"/>
      <c r="J357" s="84"/>
      <c r="K357" s="85"/>
      <c r="L357" s="86"/>
      <c r="M357" s="87"/>
      <c r="N357" s="60"/>
      <c r="O357" s="60"/>
      <c r="P357" s="60"/>
      <c r="Q357" s="60"/>
      <c r="R357" s="60"/>
    </row>
    <row r="358" spans="1:18" ht="23.25" customHeight="1" thickBot="1">
      <c r="A358" s="555" t="s">
        <v>1904</v>
      </c>
      <c r="B358" s="555"/>
      <c r="C358" s="555"/>
      <c r="D358" s="555"/>
      <c r="E358" s="555"/>
      <c r="F358" s="555"/>
      <c r="G358" s="555"/>
      <c r="H358" s="555"/>
      <c r="I358" s="555"/>
      <c r="J358" s="555"/>
      <c r="K358" s="556"/>
      <c r="L358" s="79"/>
      <c r="M358" s="79"/>
      <c r="N358" s="110"/>
      <c r="O358" s="63"/>
      <c r="P358" s="63"/>
      <c r="Q358" s="63"/>
      <c r="R358" s="63"/>
    </row>
    <row r="359" spans="1:18" ht="24.75" customHeight="1">
      <c r="A359" s="536" t="s">
        <v>1864</v>
      </c>
      <c r="B359" s="536"/>
      <c r="C359" s="536"/>
      <c r="D359" s="536"/>
      <c r="E359" s="536"/>
      <c r="F359" s="536"/>
      <c r="G359" s="536"/>
      <c r="H359" s="536"/>
      <c r="I359" s="536"/>
      <c r="J359" s="536"/>
      <c r="K359" s="536"/>
      <c r="L359" s="537"/>
      <c r="M359" s="537"/>
      <c r="N359" s="536"/>
      <c r="O359" s="536"/>
      <c r="P359" s="536"/>
      <c r="Q359" s="536"/>
      <c r="R359" s="536"/>
    </row>
    <row r="360" spans="1:18" ht="12">
      <c r="A360" s="97"/>
      <c r="B360" s="25"/>
      <c r="C360" s="25"/>
      <c r="D360" s="25"/>
      <c r="E360" s="97"/>
      <c r="F360" s="25"/>
      <c r="G360" s="98"/>
      <c r="H360" s="130"/>
      <c r="I360" s="131"/>
      <c r="J360" s="100"/>
      <c r="K360" s="101"/>
      <c r="L360" s="102"/>
      <c r="M360" s="102"/>
      <c r="N360" s="103"/>
      <c r="O360" s="29"/>
      <c r="P360" s="29"/>
      <c r="Q360" s="29"/>
      <c r="R360" s="29"/>
    </row>
    <row r="361" spans="1:18" ht="33.75" customHeight="1">
      <c r="A361" s="97"/>
      <c r="B361" s="25"/>
      <c r="C361" s="25"/>
      <c r="D361" s="25"/>
      <c r="E361" s="97"/>
      <c r="F361" s="25"/>
      <c r="G361" s="98"/>
      <c r="H361" s="130"/>
      <c r="I361" s="131"/>
      <c r="J361" s="100"/>
      <c r="K361" s="101"/>
      <c r="L361" s="102"/>
      <c r="M361" s="102"/>
      <c r="N361" s="103"/>
      <c r="O361" s="29"/>
      <c r="P361" s="29"/>
      <c r="Q361" s="529" t="s">
        <v>1922</v>
      </c>
      <c r="R361" s="529"/>
    </row>
    <row r="362" spans="1:18" ht="31.5" customHeight="1" thickBot="1">
      <c r="A362" s="532" t="s">
        <v>1932</v>
      </c>
      <c r="B362" s="532"/>
      <c r="C362" s="532"/>
      <c r="D362" s="532"/>
      <c r="E362" s="532"/>
      <c r="F362" s="532"/>
      <c r="G362" s="532"/>
      <c r="H362" s="532"/>
      <c r="I362" s="532"/>
      <c r="J362" s="532"/>
      <c r="K362" s="532"/>
      <c r="L362" s="532"/>
      <c r="M362" s="532"/>
      <c r="N362" s="532"/>
      <c r="O362" s="532"/>
      <c r="P362" s="532"/>
      <c r="Q362" s="532"/>
      <c r="R362" s="532"/>
    </row>
    <row r="363" spans="1:18" ht="36.75" thickBot="1">
      <c r="A363" s="32" t="s">
        <v>1</v>
      </c>
      <c r="B363" s="33" t="s">
        <v>2</v>
      </c>
      <c r="C363" s="34" t="s">
        <v>3</v>
      </c>
      <c r="D363" s="33" t="s">
        <v>4</v>
      </c>
      <c r="E363" s="33" t="s">
        <v>5</v>
      </c>
      <c r="F363" s="35" t="s">
        <v>840</v>
      </c>
      <c r="G363" s="36" t="s">
        <v>836</v>
      </c>
      <c r="H363" s="37" t="s">
        <v>841</v>
      </c>
      <c r="I363" s="22" t="s">
        <v>834</v>
      </c>
      <c r="J363" s="22" t="s">
        <v>835</v>
      </c>
      <c r="K363" s="40" t="s">
        <v>6</v>
      </c>
      <c r="L363" s="39" t="s">
        <v>7</v>
      </c>
      <c r="M363" s="38" t="s">
        <v>8</v>
      </c>
      <c r="N363" s="41" t="s">
        <v>9</v>
      </c>
      <c r="O363" s="41" t="s">
        <v>10</v>
      </c>
      <c r="P363" s="41" t="s">
        <v>11</v>
      </c>
      <c r="Q363" s="41" t="s">
        <v>12</v>
      </c>
      <c r="R363" s="42" t="s">
        <v>13</v>
      </c>
    </row>
    <row r="364" spans="1:18" ht="21.75" customHeight="1" thickBot="1">
      <c r="A364" s="51" t="s">
        <v>1197</v>
      </c>
      <c r="B364" s="69" t="s">
        <v>522</v>
      </c>
      <c r="C364" s="51" t="s">
        <v>47</v>
      </c>
      <c r="D364" s="51" t="s">
        <v>1052</v>
      </c>
      <c r="E364" s="51" t="s">
        <v>17</v>
      </c>
      <c r="F364" s="51"/>
      <c r="G364" s="48">
        <v>1200</v>
      </c>
      <c r="H364" s="48"/>
      <c r="I364" s="136"/>
      <c r="J364" s="136"/>
      <c r="K364" s="137"/>
      <c r="L364" s="79"/>
      <c r="M364" s="79"/>
      <c r="N364" s="90"/>
      <c r="O364" s="51"/>
      <c r="P364" s="52"/>
      <c r="Q364" s="52"/>
      <c r="R364" s="52"/>
    </row>
    <row r="365" spans="1:18" ht="20.25" customHeight="1">
      <c r="A365" s="536" t="s">
        <v>1907</v>
      </c>
      <c r="B365" s="536"/>
      <c r="C365" s="536"/>
      <c r="D365" s="536"/>
      <c r="E365" s="536"/>
      <c r="F365" s="536"/>
      <c r="G365" s="536"/>
      <c r="H365" s="536"/>
      <c r="I365" s="536"/>
      <c r="J365" s="536"/>
      <c r="K365" s="536"/>
      <c r="L365" s="537"/>
      <c r="M365" s="537"/>
      <c r="N365" s="536"/>
      <c r="O365" s="536"/>
      <c r="P365" s="536"/>
      <c r="Q365" s="536"/>
      <c r="R365" s="536"/>
    </row>
    <row r="366" spans="1:18" ht="12">
      <c r="A366" s="97"/>
      <c r="B366" s="97"/>
      <c r="C366" s="97"/>
      <c r="D366" s="97"/>
      <c r="E366" s="97"/>
      <c r="F366" s="97"/>
      <c r="G366" s="98"/>
      <c r="H366" s="120"/>
      <c r="I366" s="100"/>
      <c r="J366" s="100"/>
      <c r="K366" s="97"/>
      <c r="L366" s="100"/>
      <c r="M366" s="100"/>
      <c r="N366" s="97"/>
      <c r="O366" s="97"/>
      <c r="P366" s="29"/>
      <c r="Q366" s="29"/>
      <c r="R366" s="29"/>
    </row>
    <row r="367" spans="1:18" ht="32.25" customHeight="1">
      <c r="A367" s="97"/>
      <c r="B367" s="97"/>
      <c r="C367" s="97"/>
      <c r="D367" s="97"/>
      <c r="E367" s="97"/>
      <c r="F367" s="97"/>
      <c r="G367" s="98"/>
      <c r="H367" s="120"/>
      <c r="I367" s="100"/>
      <c r="J367" s="100"/>
      <c r="K367" s="97"/>
      <c r="L367" s="100"/>
      <c r="M367" s="100"/>
      <c r="N367" s="97"/>
      <c r="O367" s="97"/>
      <c r="P367" s="29"/>
      <c r="Q367" s="529" t="s">
        <v>1924</v>
      </c>
      <c r="R367" s="529"/>
    </row>
    <row r="368" spans="1:18" ht="30" customHeight="1" thickBot="1">
      <c r="A368" s="532" t="s">
        <v>1933</v>
      </c>
      <c r="B368" s="532"/>
      <c r="C368" s="532"/>
      <c r="D368" s="532"/>
      <c r="E368" s="532"/>
      <c r="F368" s="532"/>
      <c r="G368" s="532"/>
      <c r="H368" s="532"/>
      <c r="I368" s="532"/>
      <c r="J368" s="532"/>
      <c r="K368" s="532"/>
      <c r="L368" s="532"/>
      <c r="M368" s="532"/>
      <c r="N368" s="532"/>
      <c r="O368" s="532"/>
      <c r="P368" s="532"/>
      <c r="Q368" s="532"/>
      <c r="R368" s="532"/>
    </row>
    <row r="369" spans="1:18" ht="36.75" thickBot="1">
      <c r="A369" s="32" t="s">
        <v>1</v>
      </c>
      <c r="B369" s="33" t="s">
        <v>2</v>
      </c>
      <c r="C369" s="34" t="s">
        <v>3</v>
      </c>
      <c r="D369" s="33" t="s">
        <v>4</v>
      </c>
      <c r="E369" s="33" t="s">
        <v>5</v>
      </c>
      <c r="F369" s="35" t="s">
        <v>840</v>
      </c>
      <c r="G369" s="36" t="s">
        <v>836</v>
      </c>
      <c r="H369" s="37" t="s">
        <v>841</v>
      </c>
      <c r="I369" s="22" t="s">
        <v>834</v>
      </c>
      <c r="J369" s="22" t="s">
        <v>835</v>
      </c>
      <c r="K369" s="40" t="s">
        <v>6</v>
      </c>
      <c r="L369" s="39" t="s">
        <v>7</v>
      </c>
      <c r="M369" s="38" t="s">
        <v>8</v>
      </c>
      <c r="N369" s="41" t="s">
        <v>9</v>
      </c>
      <c r="O369" s="41" t="s">
        <v>10</v>
      </c>
      <c r="P369" s="41" t="s">
        <v>11</v>
      </c>
      <c r="Q369" s="41" t="s">
        <v>12</v>
      </c>
      <c r="R369" s="42" t="s">
        <v>13</v>
      </c>
    </row>
    <row r="370" spans="1:18" ht="21.75" customHeight="1" thickBot="1">
      <c r="A370" s="45" t="s">
        <v>1197</v>
      </c>
      <c r="B370" s="92" t="s">
        <v>524</v>
      </c>
      <c r="C370" s="45" t="s">
        <v>28</v>
      </c>
      <c r="D370" s="45" t="s">
        <v>977</v>
      </c>
      <c r="E370" s="45" t="s">
        <v>17</v>
      </c>
      <c r="F370" s="47"/>
      <c r="G370" s="93">
        <f>60*5</f>
        <v>300</v>
      </c>
      <c r="H370" s="49"/>
      <c r="I370" s="86"/>
      <c r="J370" s="86"/>
      <c r="K370" s="91"/>
      <c r="L370" s="79"/>
      <c r="M370" s="79"/>
      <c r="N370" s="94"/>
      <c r="O370" s="95"/>
      <c r="P370" s="96"/>
      <c r="Q370" s="96"/>
      <c r="R370" s="96"/>
    </row>
    <row r="371" spans="1:18" ht="22.5" customHeight="1">
      <c r="A371" s="536" t="s">
        <v>1907</v>
      </c>
      <c r="B371" s="536"/>
      <c r="C371" s="536"/>
      <c r="D371" s="536"/>
      <c r="E371" s="536"/>
      <c r="F371" s="536"/>
      <c r="G371" s="536"/>
      <c r="H371" s="536"/>
      <c r="I371" s="536"/>
      <c r="J371" s="536"/>
      <c r="K371" s="536"/>
      <c r="L371" s="537"/>
      <c r="M371" s="537"/>
      <c r="N371" s="536"/>
      <c r="O371" s="536"/>
      <c r="P371" s="536"/>
      <c r="Q371" s="536"/>
      <c r="R371" s="536"/>
    </row>
    <row r="372" spans="1:18" ht="46.5" customHeight="1">
      <c r="A372" s="97"/>
      <c r="B372" s="97"/>
      <c r="C372" s="97"/>
      <c r="D372" s="97"/>
      <c r="E372" s="97"/>
      <c r="F372" s="97"/>
      <c r="G372" s="98"/>
      <c r="H372" s="120"/>
      <c r="I372" s="100"/>
      <c r="J372" s="100"/>
      <c r="K372" s="97"/>
      <c r="L372" s="100"/>
      <c r="M372" s="100"/>
      <c r="N372" s="97"/>
      <c r="O372" s="97"/>
      <c r="P372" s="29"/>
      <c r="Q372" s="529" t="s">
        <v>1923</v>
      </c>
      <c r="R372" s="529"/>
    </row>
    <row r="373" spans="1:18" ht="33.75" customHeight="1" thickBot="1">
      <c r="A373" s="532" t="s">
        <v>1934</v>
      </c>
      <c r="B373" s="532"/>
      <c r="C373" s="532"/>
      <c r="D373" s="532"/>
      <c r="E373" s="532"/>
      <c r="F373" s="532"/>
      <c r="G373" s="532"/>
      <c r="H373" s="532"/>
      <c r="I373" s="532"/>
      <c r="J373" s="532"/>
      <c r="K373" s="532"/>
      <c r="L373" s="532"/>
      <c r="M373" s="532"/>
      <c r="N373" s="532"/>
      <c r="O373" s="532"/>
      <c r="P373" s="532"/>
      <c r="Q373" s="532"/>
      <c r="R373" s="532"/>
    </row>
    <row r="374" spans="1:18" ht="36.75" thickBot="1">
      <c r="A374" s="32" t="s">
        <v>1</v>
      </c>
      <c r="B374" s="33" t="s">
        <v>2</v>
      </c>
      <c r="C374" s="34" t="s">
        <v>3</v>
      </c>
      <c r="D374" s="33" t="s">
        <v>4</v>
      </c>
      <c r="E374" s="33" t="s">
        <v>5</v>
      </c>
      <c r="F374" s="35" t="s">
        <v>840</v>
      </c>
      <c r="G374" s="36" t="s">
        <v>836</v>
      </c>
      <c r="H374" s="37" t="s">
        <v>841</v>
      </c>
      <c r="I374" s="22" t="s">
        <v>834</v>
      </c>
      <c r="J374" s="22" t="s">
        <v>835</v>
      </c>
      <c r="K374" s="40" t="s">
        <v>6</v>
      </c>
      <c r="L374" s="39" t="s">
        <v>7</v>
      </c>
      <c r="M374" s="38" t="s">
        <v>8</v>
      </c>
      <c r="N374" s="41" t="s">
        <v>9</v>
      </c>
      <c r="O374" s="41" t="s">
        <v>10</v>
      </c>
      <c r="P374" s="41" t="s">
        <v>11</v>
      </c>
      <c r="Q374" s="41" t="s">
        <v>12</v>
      </c>
      <c r="R374" s="42" t="s">
        <v>13</v>
      </c>
    </row>
    <row r="375" spans="1:18" ht="24" customHeight="1" thickBot="1">
      <c r="A375" s="52" t="s">
        <v>1197</v>
      </c>
      <c r="B375" s="69" t="s">
        <v>555</v>
      </c>
      <c r="C375" s="51" t="s">
        <v>89</v>
      </c>
      <c r="D375" s="51" t="s">
        <v>103</v>
      </c>
      <c r="E375" s="51" t="s">
        <v>17</v>
      </c>
      <c r="F375" s="51"/>
      <c r="G375" s="51">
        <v>1300</v>
      </c>
      <c r="H375" s="48"/>
      <c r="I375" s="136"/>
      <c r="J375" s="136"/>
      <c r="K375" s="137"/>
      <c r="L375" s="79"/>
      <c r="M375" s="79"/>
      <c r="N375" s="90"/>
      <c r="O375" s="51"/>
      <c r="P375" s="52"/>
      <c r="Q375" s="52"/>
      <c r="R375" s="52"/>
    </row>
    <row r="376" spans="1:18" ht="21.75" customHeight="1">
      <c r="A376" s="553" t="s">
        <v>1907</v>
      </c>
      <c r="B376" s="553"/>
      <c r="C376" s="553"/>
      <c r="D376" s="553"/>
      <c r="E376" s="553"/>
      <c r="F376" s="553"/>
      <c r="G376" s="553"/>
      <c r="H376" s="553"/>
      <c r="I376" s="553"/>
      <c r="J376" s="553"/>
      <c r="K376" s="553"/>
      <c r="L376" s="554"/>
      <c r="M376" s="554"/>
      <c r="N376" s="553"/>
      <c r="O376" s="553"/>
      <c r="P376" s="553"/>
      <c r="Q376" s="553"/>
      <c r="R376" s="553"/>
    </row>
    <row r="377" spans="1:18" ht="12">
      <c r="A377" s="29"/>
      <c r="B377" s="97"/>
      <c r="C377" s="97"/>
      <c r="D377" s="97"/>
      <c r="E377" s="97"/>
      <c r="F377" s="97"/>
      <c r="G377" s="98"/>
      <c r="H377" s="120"/>
      <c r="I377" s="100"/>
      <c r="J377" s="100"/>
      <c r="K377" s="101"/>
      <c r="L377" s="102"/>
      <c r="M377" s="102"/>
      <c r="N377" s="140"/>
      <c r="O377" s="97"/>
      <c r="P377" s="29"/>
      <c r="Q377" s="29"/>
      <c r="R377" s="29"/>
    </row>
    <row r="378" spans="1:18" ht="30" customHeight="1">
      <c r="A378" s="29"/>
      <c r="B378" s="97"/>
      <c r="C378" s="97"/>
      <c r="D378" s="97"/>
      <c r="E378" s="97"/>
      <c r="F378" s="97"/>
      <c r="G378" s="98"/>
      <c r="H378" s="120"/>
      <c r="I378" s="100"/>
      <c r="J378" s="100"/>
      <c r="K378" s="101"/>
      <c r="L378" s="102"/>
      <c r="M378" s="102"/>
      <c r="N378" s="140"/>
      <c r="O378" s="97"/>
      <c r="P378" s="29"/>
      <c r="Q378" s="529" t="s">
        <v>1925</v>
      </c>
      <c r="R378" s="529"/>
    </row>
    <row r="379" spans="1:18" ht="32.25" customHeight="1" thickBot="1">
      <c r="A379" s="532" t="s">
        <v>1935</v>
      </c>
      <c r="B379" s="532"/>
      <c r="C379" s="532"/>
      <c r="D379" s="532"/>
      <c r="E379" s="532"/>
      <c r="F379" s="532"/>
      <c r="G379" s="532"/>
      <c r="H379" s="532"/>
      <c r="I379" s="532"/>
      <c r="J379" s="532"/>
      <c r="K379" s="532"/>
      <c r="L379" s="532"/>
      <c r="M379" s="532"/>
      <c r="N379" s="532"/>
      <c r="O379" s="532"/>
      <c r="P379" s="532"/>
      <c r="Q379" s="532"/>
      <c r="R379" s="532"/>
    </row>
    <row r="380" spans="1:18" ht="36.75" thickBot="1">
      <c r="A380" s="32" t="s">
        <v>1</v>
      </c>
      <c r="B380" s="33" t="s">
        <v>2</v>
      </c>
      <c r="C380" s="34" t="s">
        <v>3</v>
      </c>
      <c r="D380" s="33" t="s">
        <v>4</v>
      </c>
      <c r="E380" s="33" t="s">
        <v>5</v>
      </c>
      <c r="F380" s="35" t="s">
        <v>840</v>
      </c>
      <c r="G380" s="36" t="s">
        <v>836</v>
      </c>
      <c r="H380" s="37" t="s">
        <v>841</v>
      </c>
      <c r="I380" s="22" t="s">
        <v>834</v>
      </c>
      <c r="J380" s="22" t="s">
        <v>835</v>
      </c>
      <c r="K380" s="40" t="s">
        <v>6</v>
      </c>
      <c r="L380" s="39" t="s">
        <v>7</v>
      </c>
      <c r="M380" s="38" t="s">
        <v>8</v>
      </c>
      <c r="N380" s="41" t="s">
        <v>9</v>
      </c>
      <c r="O380" s="41" t="s">
        <v>10</v>
      </c>
      <c r="P380" s="41" t="s">
        <v>11</v>
      </c>
      <c r="Q380" s="41" t="s">
        <v>12</v>
      </c>
      <c r="R380" s="42" t="s">
        <v>13</v>
      </c>
    </row>
    <row r="381" spans="1:18" ht="19.5" customHeight="1" thickBot="1">
      <c r="A381" s="52" t="s">
        <v>1197</v>
      </c>
      <c r="B381" s="69" t="s">
        <v>904</v>
      </c>
      <c r="C381" s="51" t="s">
        <v>89</v>
      </c>
      <c r="D381" s="51" t="s">
        <v>103</v>
      </c>
      <c r="E381" s="51" t="s">
        <v>17</v>
      </c>
      <c r="F381" s="51"/>
      <c r="G381" s="48">
        <v>3000</v>
      </c>
      <c r="H381" s="48"/>
      <c r="I381" s="136"/>
      <c r="J381" s="136"/>
      <c r="K381" s="137"/>
      <c r="L381" s="79"/>
      <c r="M381" s="79"/>
      <c r="N381" s="90"/>
      <c r="O381" s="51"/>
      <c r="P381" s="52"/>
      <c r="Q381" s="52"/>
      <c r="R381" s="52"/>
    </row>
    <row r="382" spans="1:18" ht="27" customHeight="1">
      <c r="A382" s="536" t="s">
        <v>1907</v>
      </c>
      <c r="B382" s="536"/>
      <c r="C382" s="536"/>
      <c r="D382" s="536"/>
      <c r="E382" s="536"/>
      <c r="F382" s="536"/>
      <c r="G382" s="536"/>
      <c r="H382" s="536"/>
      <c r="I382" s="536"/>
      <c r="J382" s="536"/>
      <c r="K382" s="536"/>
      <c r="L382" s="537"/>
      <c r="M382" s="537"/>
      <c r="N382" s="536"/>
      <c r="O382" s="536"/>
      <c r="P382" s="536"/>
      <c r="Q382" s="536"/>
      <c r="R382" s="536"/>
    </row>
    <row r="383" spans="1:18" ht="12">
      <c r="A383" s="29"/>
      <c r="B383" s="97"/>
      <c r="C383" s="97"/>
      <c r="D383" s="97"/>
      <c r="E383" s="97"/>
      <c r="F383" s="97"/>
      <c r="G383" s="98"/>
      <c r="H383" s="120"/>
      <c r="I383" s="100"/>
      <c r="J383" s="100"/>
      <c r="K383" s="101"/>
      <c r="L383" s="102"/>
      <c r="M383" s="102"/>
      <c r="N383" s="140"/>
      <c r="O383" s="97"/>
      <c r="P383" s="29"/>
      <c r="Q383" s="29"/>
      <c r="R383" s="29"/>
    </row>
    <row r="384" spans="1:18" ht="31.5" customHeight="1">
      <c r="A384" s="29"/>
      <c r="B384" s="97"/>
      <c r="C384" s="97"/>
      <c r="D384" s="97"/>
      <c r="E384" s="97"/>
      <c r="F384" s="97"/>
      <c r="G384" s="98"/>
      <c r="H384" s="120"/>
      <c r="I384" s="100"/>
      <c r="J384" s="100"/>
      <c r="K384" s="101"/>
      <c r="L384" s="102"/>
      <c r="M384" s="102"/>
      <c r="N384" s="140"/>
      <c r="O384" s="97"/>
      <c r="P384" s="29"/>
      <c r="Q384" s="529" t="s">
        <v>1926</v>
      </c>
      <c r="R384" s="529"/>
    </row>
    <row r="385" spans="1:18" ht="31.5" customHeight="1" thickBot="1">
      <c r="A385" s="532" t="s">
        <v>1936</v>
      </c>
      <c r="B385" s="532"/>
      <c r="C385" s="532"/>
      <c r="D385" s="532"/>
      <c r="E385" s="532"/>
      <c r="F385" s="532"/>
      <c r="G385" s="532"/>
      <c r="H385" s="532"/>
      <c r="I385" s="532"/>
      <c r="J385" s="532"/>
      <c r="K385" s="532"/>
      <c r="L385" s="532"/>
      <c r="M385" s="532"/>
      <c r="N385" s="532"/>
      <c r="O385" s="532"/>
      <c r="P385" s="532"/>
      <c r="Q385" s="532"/>
      <c r="R385" s="532"/>
    </row>
    <row r="386" spans="1:18" ht="36.75" thickBot="1">
      <c r="A386" s="32" t="s">
        <v>1</v>
      </c>
      <c r="B386" s="33" t="s">
        <v>2</v>
      </c>
      <c r="C386" s="34" t="s">
        <v>3</v>
      </c>
      <c r="D386" s="33" t="s">
        <v>4</v>
      </c>
      <c r="E386" s="33" t="s">
        <v>5</v>
      </c>
      <c r="F386" s="35" t="s">
        <v>840</v>
      </c>
      <c r="G386" s="36" t="s">
        <v>836</v>
      </c>
      <c r="H386" s="37" t="s">
        <v>841</v>
      </c>
      <c r="I386" s="22" t="s">
        <v>834</v>
      </c>
      <c r="J386" s="22" t="s">
        <v>835</v>
      </c>
      <c r="K386" s="40" t="s">
        <v>6</v>
      </c>
      <c r="L386" s="39" t="s">
        <v>7</v>
      </c>
      <c r="M386" s="38" t="s">
        <v>8</v>
      </c>
      <c r="N386" s="41" t="s">
        <v>9</v>
      </c>
      <c r="O386" s="41" t="s">
        <v>10</v>
      </c>
      <c r="P386" s="41" t="s">
        <v>11</v>
      </c>
      <c r="Q386" s="41" t="s">
        <v>12</v>
      </c>
      <c r="R386" s="42" t="s">
        <v>13</v>
      </c>
    </row>
    <row r="387" spans="1:18" ht="19.5" customHeight="1">
      <c r="A387" s="45" t="s">
        <v>1197</v>
      </c>
      <c r="B387" s="92" t="s">
        <v>570</v>
      </c>
      <c r="C387" s="45" t="s">
        <v>47</v>
      </c>
      <c r="D387" s="45" t="s">
        <v>1053</v>
      </c>
      <c r="E387" s="45" t="s">
        <v>17</v>
      </c>
      <c r="F387" s="47"/>
      <c r="G387" s="51">
        <v>9500</v>
      </c>
      <c r="H387" s="44"/>
      <c r="I387" s="86"/>
      <c r="J387" s="86"/>
      <c r="K387" s="85"/>
      <c r="L387" s="80"/>
      <c r="M387" s="82"/>
      <c r="N387" s="50"/>
      <c r="O387" s="51"/>
      <c r="P387" s="52"/>
      <c r="Q387" s="52"/>
      <c r="R387" s="52"/>
    </row>
    <row r="388" spans="1:18" ht="18" customHeight="1" thickBot="1">
      <c r="A388" s="54" t="s">
        <v>1198</v>
      </c>
      <c r="B388" s="76" t="s">
        <v>570</v>
      </c>
      <c r="C388" s="54" t="s">
        <v>47</v>
      </c>
      <c r="D388" s="54" t="s">
        <v>1054</v>
      </c>
      <c r="E388" s="54" t="s">
        <v>17</v>
      </c>
      <c r="F388" s="56"/>
      <c r="G388" s="57">
        <v>30</v>
      </c>
      <c r="H388" s="58"/>
      <c r="I388" s="83"/>
      <c r="J388" s="83"/>
      <c r="K388" s="88"/>
      <c r="L388" s="86"/>
      <c r="M388" s="87"/>
      <c r="N388" s="59"/>
      <c r="O388" s="60"/>
      <c r="P388" s="60"/>
      <c r="Q388" s="60"/>
      <c r="R388" s="60"/>
    </row>
    <row r="389" spans="1:18" ht="19.5" customHeight="1" thickBot="1">
      <c r="A389" s="555" t="s">
        <v>1904</v>
      </c>
      <c r="B389" s="555"/>
      <c r="C389" s="555"/>
      <c r="D389" s="555"/>
      <c r="E389" s="555"/>
      <c r="F389" s="555"/>
      <c r="G389" s="555"/>
      <c r="H389" s="555"/>
      <c r="I389" s="555"/>
      <c r="J389" s="555"/>
      <c r="K389" s="556"/>
      <c r="L389" s="79"/>
      <c r="M389" s="79"/>
      <c r="N389" s="61"/>
      <c r="O389" s="63"/>
      <c r="P389" s="63"/>
      <c r="Q389" s="63"/>
      <c r="R389" s="63"/>
    </row>
    <row r="390" spans="1:18" ht="12" customHeight="1">
      <c r="A390" s="536" t="s">
        <v>1864</v>
      </c>
      <c r="B390" s="536"/>
      <c r="C390" s="536"/>
      <c r="D390" s="536"/>
      <c r="E390" s="536"/>
      <c r="F390" s="536"/>
      <c r="G390" s="536"/>
      <c r="H390" s="536"/>
      <c r="I390" s="536"/>
      <c r="J390" s="536"/>
      <c r="K390" s="536"/>
      <c r="L390" s="537"/>
      <c r="M390" s="537"/>
      <c r="N390" s="536"/>
      <c r="O390" s="536"/>
      <c r="P390" s="536"/>
      <c r="Q390" s="536"/>
      <c r="R390" s="536"/>
    </row>
    <row r="391" spans="1:18" ht="16.5" customHeight="1">
      <c r="A391" s="536"/>
      <c r="B391" s="536"/>
      <c r="C391" s="536"/>
      <c r="D391" s="536"/>
      <c r="E391" s="536"/>
      <c r="F391" s="536"/>
      <c r="G391" s="536"/>
      <c r="H391" s="536"/>
      <c r="I391" s="536"/>
      <c r="J391" s="536"/>
      <c r="K391" s="536"/>
      <c r="L391" s="536"/>
      <c r="M391" s="536"/>
      <c r="N391" s="536"/>
      <c r="O391" s="536"/>
      <c r="P391" s="536"/>
      <c r="Q391" s="536"/>
      <c r="R391" s="536"/>
    </row>
    <row r="392" spans="1:18" ht="30" customHeight="1">
      <c r="A392" s="97"/>
      <c r="B392" s="97"/>
      <c r="C392" s="97"/>
      <c r="D392" s="97"/>
      <c r="E392" s="97"/>
      <c r="F392" s="97"/>
      <c r="G392" s="98"/>
      <c r="H392" s="120"/>
      <c r="I392" s="100"/>
      <c r="J392" s="100"/>
      <c r="K392" s="101"/>
      <c r="L392" s="102"/>
      <c r="M392" s="102"/>
      <c r="N392" s="140"/>
      <c r="O392" s="29"/>
      <c r="P392" s="29"/>
      <c r="Q392" s="529" t="s">
        <v>1927</v>
      </c>
      <c r="R392" s="529"/>
    </row>
    <row r="393" spans="1:18" ht="24" customHeight="1" thickBot="1">
      <c r="A393" s="532" t="s">
        <v>1937</v>
      </c>
      <c r="B393" s="532"/>
      <c r="C393" s="532"/>
      <c r="D393" s="532"/>
      <c r="E393" s="532"/>
      <c r="F393" s="532"/>
      <c r="G393" s="532"/>
      <c r="H393" s="532"/>
      <c r="I393" s="532"/>
      <c r="J393" s="532"/>
      <c r="K393" s="532"/>
      <c r="L393" s="532"/>
      <c r="M393" s="532"/>
      <c r="N393" s="532"/>
      <c r="O393" s="532"/>
      <c r="P393" s="532"/>
      <c r="Q393" s="532"/>
      <c r="R393" s="532"/>
    </row>
    <row r="394" spans="1:18" ht="36.75" thickBot="1">
      <c r="A394" s="141" t="s">
        <v>1</v>
      </c>
      <c r="B394" s="41" t="s">
        <v>2</v>
      </c>
      <c r="C394" s="41" t="s">
        <v>3</v>
      </c>
      <c r="D394" s="41" t="s">
        <v>4</v>
      </c>
      <c r="E394" s="41" t="s">
        <v>5</v>
      </c>
      <c r="F394" s="41" t="s">
        <v>840</v>
      </c>
      <c r="G394" s="36" t="s">
        <v>836</v>
      </c>
      <c r="H394" s="142" t="s">
        <v>841</v>
      </c>
      <c r="I394" s="22" t="s">
        <v>834</v>
      </c>
      <c r="J394" s="22" t="s">
        <v>835</v>
      </c>
      <c r="K394" s="144" t="s">
        <v>6</v>
      </c>
      <c r="L394" s="143" t="s">
        <v>7</v>
      </c>
      <c r="M394" s="143" t="s">
        <v>8</v>
      </c>
      <c r="N394" s="41" t="s">
        <v>9</v>
      </c>
      <c r="O394" s="41" t="s">
        <v>10</v>
      </c>
      <c r="P394" s="41" t="s">
        <v>11</v>
      </c>
      <c r="Q394" s="41" t="s">
        <v>12</v>
      </c>
      <c r="R394" s="42" t="s">
        <v>13</v>
      </c>
    </row>
    <row r="395" spans="1:18" ht="24.75" thickBot="1">
      <c r="A395" s="51" t="s">
        <v>1197</v>
      </c>
      <c r="B395" s="145" t="s">
        <v>1055</v>
      </c>
      <c r="C395" s="51" t="s">
        <v>1056</v>
      </c>
      <c r="D395" s="51" t="s">
        <v>908</v>
      </c>
      <c r="E395" s="51" t="s">
        <v>17</v>
      </c>
      <c r="F395" s="51"/>
      <c r="G395" s="48">
        <v>100</v>
      </c>
      <c r="H395" s="48"/>
      <c r="I395" s="136"/>
      <c r="J395" s="136"/>
      <c r="K395" s="137"/>
      <c r="L395" s="79"/>
      <c r="M395" s="79"/>
      <c r="N395" s="90"/>
      <c r="O395" s="51"/>
      <c r="P395" s="52"/>
      <c r="Q395" s="52"/>
      <c r="R395" s="52"/>
    </row>
    <row r="396" spans="1:18" ht="24.75" customHeight="1">
      <c r="A396" s="536" t="s">
        <v>1907</v>
      </c>
      <c r="B396" s="536"/>
      <c r="C396" s="536"/>
      <c r="D396" s="536"/>
      <c r="E396" s="536"/>
      <c r="F396" s="536"/>
      <c r="G396" s="536"/>
      <c r="H396" s="536"/>
      <c r="I396" s="536"/>
      <c r="J396" s="536"/>
      <c r="K396" s="536"/>
      <c r="L396" s="537"/>
      <c r="M396" s="537"/>
      <c r="N396" s="536"/>
      <c r="O396" s="536"/>
      <c r="P396" s="536"/>
      <c r="Q396" s="536"/>
      <c r="R396" s="536"/>
    </row>
    <row r="397" spans="1:18" ht="12">
      <c r="A397" s="97"/>
      <c r="B397" s="146"/>
      <c r="C397" s="97"/>
      <c r="D397" s="97"/>
      <c r="E397" s="97"/>
      <c r="F397" s="97"/>
      <c r="G397" s="98"/>
      <c r="H397" s="120"/>
      <c r="I397" s="100"/>
      <c r="J397" s="100"/>
      <c r="K397" s="101"/>
      <c r="L397" s="102"/>
      <c r="M397" s="102"/>
      <c r="N397" s="140"/>
      <c r="O397" s="97"/>
      <c r="P397" s="29"/>
      <c r="Q397" s="29"/>
      <c r="R397" s="29"/>
    </row>
    <row r="398" spans="1:18" ht="34.5" customHeight="1">
      <c r="A398" s="97"/>
      <c r="B398" s="146"/>
      <c r="C398" s="97"/>
      <c r="D398" s="97"/>
      <c r="E398" s="97"/>
      <c r="F398" s="97"/>
      <c r="G398" s="98"/>
      <c r="H398" s="120"/>
      <c r="I398" s="100"/>
      <c r="J398" s="100"/>
      <c r="K398" s="101"/>
      <c r="L398" s="102"/>
      <c r="M398" s="102"/>
      <c r="N398" s="140"/>
      <c r="O398" s="97"/>
      <c r="P398" s="29"/>
      <c r="Q398" s="552" t="s">
        <v>1940</v>
      </c>
      <c r="R398" s="552"/>
    </row>
    <row r="399" spans="1:18" ht="27" customHeight="1" thickBot="1">
      <c r="A399" s="532" t="s">
        <v>1938</v>
      </c>
      <c r="B399" s="532"/>
      <c r="C399" s="532"/>
      <c r="D399" s="532"/>
      <c r="E399" s="532"/>
      <c r="F399" s="532"/>
      <c r="G399" s="532"/>
      <c r="H399" s="532"/>
      <c r="I399" s="532"/>
      <c r="J399" s="532"/>
      <c r="K399" s="532"/>
      <c r="L399" s="532"/>
      <c r="M399" s="532"/>
      <c r="N399" s="532"/>
      <c r="O399" s="532"/>
      <c r="P399" s="532"/>
      <c r="Q399" s="532"/>
      <c r="R399" s="532"/>
    </row>
    <row r="400" spans="1:18" ht="36.75" thickBot="1">
      <c r="A400" s="32" t="s">
        <v>1</v>
      </c>
      <c r="B400" s="33" t="s">
        <v>2</v>
      </c>
      <c r="C400" s="34" t="s">
        <v>3</v>
      </c>
      <c r="D400" s="33" t="s">
        <v>4</v>
      </c>
      <c r="E400" s="33" t="s">
        <v>5</v>
      </c>
      <c r="F400" s="35" t="s">
        <v>840</v>
      </c>
      <c r="G400" s="36" t="s">
        <v>836</v>
      </c>
      <c r="H400" s="37" t="s">
        <v>841</v>
      </c>
      <c r="I400" s="22" t="s">
        <v>834</v>
      </c>
      <c r="J400" s="22" t="s">
        <v>835</v>
      </c>
      <c r="K400" s="40" t="s">
        <v>6</v>
      </c>
      <c r="L400" s="39" t="s">
        <v>7</v>
      </c>
      <c r="M400" s="38" t="s">
        <v>8</v>
      </c>
      <c r="N400" s="41" t="s">
        <v>9</v>
      </c>
      <c r="O400" s="41" t="s">
        <v>10</v>
      </c>
      <c r="P400" s="41" t="s">
        <v>11</v>
      </c>
      <c r="Q400" s="41" t="s">
        <v>12</v>
      </c>
      <c r="R400" s="42" t="s">
        <v>13</v>
      </c>
    </row>
    <row r="401" spans="1:18" ht="36.75" thickBot="1">
      <c r="A401" s="45" t="s">
        <v>1197</v>
      </c>
      <c r="B401" s="92" t="s">
        <v>1057</v>
      </c>
      <c r="C401" s="45" t="s">
        <v>1058</v>
      </c>
      <c r="D401" s="45" t="s">
        <v>1059</v>
      </c>
      <c r="E401" s="45" t="s">
        <v>17</v>
      </c>
      <c r="F401" s="47"/>
      <c r="G401" s="48">
        <f>370*5</f>
        <v>1850</v>
      </c>
      <c r="H401" s="49"/>
      <c r="I401" s="86"/>
      <c r="J401" s="86"/>
      <c r="K401" s="91"/>
      <c r="L401" s="79"/>
      <c r="M401" s="79"/>
      <c r="N401" s="122"/>
      <c r="O401" s="74"/>
      <c r="P401" s="105"/>
      <c r="Q401" s="52"/>
      <c r="R401" s="147"/>
    </row>
    <row r="402" spans="1:18" ht="24" customHeight="1">
      <c r="A402" s="536" t="s">
        <v>1907</v>
      </c>
      <c r="B402" s="536"/>
      <c r="C402" s="536"/>
      <c r="D402" s="536"/>
      <c r="E402" s="536"/>
      <c r="F402" s="536"/>
      <c r="G402" s="536"/>
      <c r="H402" s="536"/>
      <c r="I402" s="536"/>
      <c r="J402" s="536"/>
      <c r="K402" s="536"/>
      <c r="L402" s="537"/>
      <c r="M402" s="537"/>
      <c r="N402" s="536"/>
      <c r="O402" s="536"/>
      <c r="P402" s="536"/>
      <c r="Q402" s="536"/>
      <c r="R402" s="536"/>
    </row>
    <row r="403" spans="1:18" ht="30.75" customHeight="1">
      <c r="A403" s="97"/>
      <c r="B403" s="97"/>
      <c r="C403" s="97"/>
      <c r="D403" s="97"/>
      <c r="E403" s="97"/>
      <c r="F403" s="97"/>
      <c r="G403" s="98"/>
      <c r="H403" s="120"/>
      <c r="I403" s="100"/>
      <c r="J403" s="100"/>
      <c r="K403" s="97"/>
      <c r="L403" s="100"/>
      <c r="M403" s="100"/>
      <c r="N403" s="97"/>
      <c r="O403" s="97"/>
      <c r="P403" s="29"/>
      <c r="Q403" s="539" t="s">
        <v>1941</v>
      </c>
      <c r="R403" s="539"/>
    </row>
    <row r="404" spans="1:18" ht="26.25" customHeight="1" thickBot="1">
      <c r="A404" s="532" t="s">
        <v>1939</v>
      </c>
      <c r="B404" s="532"/>
      <c r="C404" s="532"/>
      <c r="D404" s="532"/>
      <c r="E404" s="532"/>
      <c r="F404" s="532"/>
      <c r="G404" s="532"/>
      <c r="H404" s="532"/>
      <c r="I404" s="532"/>
      <c r="J404" s="532"/>
      <c r="K404" s="532"/>
      <c r="L404" s="532"/>
      <c r="M404" s="532"/>
      <c r="N404" s="532"/>
      <c r="O404" s="532"/>
      <c r="P404" s="532"/>
      <c r="Q404" s="532"/>
      <c r="R404" s="532"/>
    </row>
    <row r="405" spans="1:18" ht="36.75" thickBot="1">
      <c r="A405" s="32" t="s">
        <v>1</v>
      </c>
      <c r="B405" s="33" t="s">
        <v>2</v>
      </c>
      <c r="C405" s="34" t="s">
        <v>3</v>
      </c>
      <c r="D405" s="33" t="s">
        <v>4</v>
      </c>
      <c r="E405" s="33" t="s">
        <v>5</v>
      </c>
      <c r="F405" s="35" t="s">
        <v>840</v>
      </c>
      <c r="G405" s="36" t="s">
        <v>836</v>
      </c>
      <c r="H405" s="37" t="s">
        <v>841</v>
      </c>
      <c r="I405" s="22" t="s">
        <v>834</v>
      </c>
      <c r="J405" s="22" t="s">
        <v>835</v>
      </c>
      <c r="K405" s="40" t="s">
        <v>6</v>
      </c>
      <c r="L405" s="39" t="s">
        <v>7</v>
      </c>
      <c r="M405" s="38" t="s">
        <v>8</v>
      </c>
      <c r="N405" s="41" t="s">
        <v>9</v>
      </c>
      <c r="O405" s="41" t="s">
        <v>10</v>
      </c>
      <c r="P405" s="41" t="s">
        <v>11</v>
      </c>
      <c r="Q405" s="41" t="s">
        <v>12</v>
      </c>
      <c r="R405" s="42" t="s">
        <v>13</v>
      </c>
    </row>
    <row r="406" spans="1:18" ht="24.75" thickBot="1">
      <c r="A406" s="45" t="s">
        <v>1197</v>
      </c>
      <c r="B406" s="92" t="s">
        <v>1060</v>
      </c>
      <c r="C406" s="45" t="s">
        <v>1061</v>
      </c>
      <c r="D406" s="45" t="s">
        <v>385</v>
      </c>
      <c r="E406" s="45" t="s">
        <v>17</v>
      </c>
      <c r="F406" s="47"/>
      <c r="G406" s="48">
        <v>36</v>
      </c>
      <c r="H406" s="49"/>
      <c r="I406" s="86"/>
      <c r="J406" s="86"/>
      <c r="K406" s="91"/>
      <c r="L406" s="79"/>
      <c r="M406" s="79"/>
      <c r="N406" s="90"/>
      <c r="O406" s="51"/>
      <c r="P406" s="52"/>
      <c r="Q406" s="52"/>
      <c r="R406" s="52"/>
    </row>
    <row r="407" spans="1:18" ht="26.25" customHeight="1">
      <c r="A407" s="536" t="s">
        <v>1907</v>
      </c>
      <c r="B407" s="536"/>
      <c r="C407" s="536"/>
      <c r="D407" s="536"/>
      <c r="E407" s="536"/>
      <c r="F407" s="536"/>
      <c r="G407" s="536"/>
      <c r="H407" s="536"/>
      <c r="I407" s="536"/>
      <c r="J407" s="536"/>
      <c r="K407" s="536"/>
      <c r="L407" s="537"/>
      <c r="M407" s="537"/>
      <c r="N407" s="536"/>
      <c r="O407" s="536"/>
      <c r="P407" s="536"/>
      <c r="Q407" s="536"/>
      <c r="R407" s="536"/>
    </row>
    <row r="408" spans="1:18" ht="12">
      <c r="A408" s="97"/>
      <c r="B408" s="62"/>
      <c r="C408" s="97"/>
      <c r="D408" s="97"/>
      <c r="E408" s="97"/>
      <c r="F408" s="97"/>
      <c r="G408" s="98"/>
      <c r="H408" s="120"/>
      <c r="I408" s="100"/>
      <c r="J408" s="100"/>
      <c r="K408" s="101"/>
      <c r="L408" s="148"/>
      <c r="M408" s="148"/>
      <c r="N408" s="140"/>
      <c r="O408" s="97"/>
      <c r="P408" s="29"/>
      <c r="Q408" s="29"/>
      <c r="R408" s="29"/>
    </row>
    <row r="409" spans="1:18" ht="24.75" customHeight="1">
      <c r="A409" s="596" t="s">
        <v>1062</v>
      </c>
      <c r="B409" s="597"/>
      <c r="C409" s="597"/>
      <c r="D409" s="597"/>
      <c r="E409" s="597"/>
      <c r="F409" s="597"/>
      <c r="G409" s="597"/>
      <c r="H409" s="597"/>
      <c r="I409" s="597"/>
      <c r="J409" s="597"/>
      <c r="K409" s="597"/>
      <c r="L409" s="597"/>
      <c r="M409" s="597"/>
      <c r="N409" s="597"/>
      <c r="O409" s="597"/>
      <c r="P409" s="29"/>
      <c r="Q409" s="29"/>
      <c r="R409" s="29"/>
    </row>
    <row r="410" spans="1:18" ht="32.25" customHeight="1">
      <c r="A410" s="149"/>
      <c r="B410" s="149"/>
      <c r="C410" s="149"/>
      <c r="D410" s="149"/>
      <c r="E410" s="149"/>
      <c r="F410" s="149"/>
      <c r="G410" s="150"/>
      <c r="H410" s="151"/>
      <c r="I410" s="152"/>
      <c r="J410" s="152"/>
      <c r="K410" s="149"/>
      <c r="L410" s="152"/>
      <c r="M410" s="152"/>
      <c r="N410" s="149"/>
      <c r="O410" s="149"/>
      <c r="P410" s="29"/>
      <c r="Q410" s="552" t="s">
        <v>1942</v>
      </c>
      <c r="R410" s="552"/>
    </row>
    <row r="411" spans="1:18" ht="24.75" customHeight="1" thickBot="1">
      <c r="A411" s="532" t="s">
        <v>1943</v>
      </c>
      <c r="B411" s="532"/>
      <c r="C411" s="532"/>
      <c r="D411" s="532"/>
      <c r="E411" s="532"/>
      <c r="F411" s="532"/>
      <c r="G411" s="532"/>
      <c r="H411" s="532"/>
      <c r="I411" s="532"/>
      <c r="J411" s="532"/>
      <c r="K411" s="532"/>
      <c r="L411" s="532"/>
      <c r="M411" s="532"/>
      <c r="N411" s="532"/>
      <c r="O411" s="532"/>
      <c r="P411" s="532"/>
      <c r="Q411" s="532"/>
      <c r="R411" s="532"/>
    </row>
    <row r="412" spans="1:18" ht="36.75" thickBot="1">
      <c r="A412" s="32" t="s">
        <v>1</v>
      </c>
      <c r="B412" s="33" t="s">
        <v>2</v>
      </c>
      <c r="C412" s="34" t="s">
        <v>3</v>
      </c>
      <c r="D412" s="33" t="s">
        <v>4</v>
      </c>
      <c r="E412" s="33" t="s">
        <v>5</v>
      </c>
      <c r="F412" s="35" t="s">
        <v>840</v>
      </c>
      <c r="G412" s="36" t="s">
        <v>836</v>
      </c>
      <c r="H412" s="37" t="s">
        <v>841</v>
      </c>
      <c r="I412" s="22" t="s">
        <v>834</v>
      </c>
      <c r="J412" s="22" t="s">
        <v>835</v>
      </c>
      <c r="K412" s="40" t="s">
        <v>6</v>
      </c>
      <c r="L412" s="39" t="s">
        <v>7</v>
      </c>
      <c r="M412" s="38" t="s">
        <v>8</v>
      </c>
      <c r="N412" s="41" t="s">
        <v>9</v>
      </c>
      <c r="O412" s="41" t="s">
        <v>10</v>
      </c>
      <c r="P412" s="41" t="s">
        <v>11</v>
      </c>
      <c r="Q412" s="41" t="s">
        <v>12</v>
      </c>
      <c r="R412" s="42" t="s">
        <v>13</v>
      </c>
    </row>
    <row r="413" spans="1:18" ht="20.25" customHeight="1">
      <c r="A413" s="45" t="s">
        <v>1197</v>
      </c>
      <c r="B413" s="92" t="s">
        <v>1063</v>
      </c>
      <c r="C413" s="45" t="s">
        <v>89</v>
      </c>
      <c r="D413" s="45" t="s">
        <v>84</v>
      </c>
      <c r="E413" s="45" t="s">
        <v>17</v>
      </c>
      <c r="F413" s="47"/>
      <c r="G413" s="48">
        <v>450</v>
      </c>
      <c r="H413" s="49"/>
      <c r="I413" s="86"/>
      <c r="J413" s="86"/>
      <c r="K413" s="85"/>
      <c r="L413" s="80"/>
      <c r="M413" s="82"/>
      <c r="N413" s="50"/>
      <c r="O413" s="51"/>
      <c r="P413" s="52"/>
      <c r="Q413" s="52"/>
      <c r="R413" s="52"/>
    </row>
    <row r="414" spans="1:18" ht="20.25" customHeight="1" thickBot="1">
      <c r="A414" s="67" t="s">
        <v>1198</v>
      </c>
      <c r="B414" s="70" t="s">
        <v>1063</v>
      </c>
      <c r="C414" s="67" t="s">
        <v>89</v>
      </c>
      <c r="D414" s="67" t="s">
        <v>29</v>
      </c>
      <c r="E414" s="67" t="s">
        <v>17</v>
      </c>
      <c r="F414" s="153"/>
      <c r="G414" s="57">
        <v>60</v>
      </c>
      <c r="H414" s="154"/>
      <c r="I414" s="161"/>
      <c r="J414" s="161"/>
      <c r="K414" s="162"/>
      <c r="L414" s="159"/>
      <c r="M414" s="87"/>
      <c r="N414" s="59"/>
      <c r="O414" s="60"/>
      <c r="P414" s="60"/>
      <c r="Q414" s="60"/>
      <c r="R414" s="60"/>
    </row>
    <row r="415" spans="1:18" ht="27" customHeight="1" thickBot="1">
      <c r="A415" s="598" t="s">
        <v>1904</v>
      </c>
      <c r="B415" s="588"/>
      <c r="C415" s="588"/>
      <c r="D415" s="588"/>
      <c r="E415" s="588"/>
      <c r="F415" s="588"/>
      <c r="G415" s="588"/>
      <c r="H415" s="588"/>
      <c r="I415" s="588"/>
      <c r="J415" s="588"/>
      <c r="K415" s="578"/>
      <c r="L415" s="79"/>
      <c r="M415" s="79"/>
      <c r="N415" s="140"/>
      <c r="O415" s="97"/>
      <c r="P415" s="29"/>
      <c r="Q415" s="29"/>
      <c r="R415" s="29"/>
    </row>
    <row r="416" spans="1:18" ht="26.25" customHeight="1">
      <c r="A416" s="536" t="s">
        <v>1864</v>
      </c>
      <c r="B416" s="536"/>
      <c r="C416" s="536"/>
      <c r="D416" s="536"/>
      <c r="E416" s="536"/>
      <c r="F416" s="536"/>
      <c r="G416" s="536"/>
      <c r="H416" s="536"/>
      <c r="I416" s="536"/>
      <c r="J416" s="536"/>
      <c r="K416" s="536"/>
      <c r="L416" s="537"/>
      <c r="M416" s="537"/>
      <c r="N416" s="536"/>
      <c r="O416" s="536"/>
      <c r="P416" s="536"/>
      <c r="Q416" s="536"/>
      <c r="R416" s="536"/>
    </row>
    <row r="417" spans="1:18" ht="33.75" customHeight="1">
      <c r="A417" s="97"/>
      <c r="B417" s="97"/>
      <c r="C417" s="97"/>
      <c r="D417" s="97"/>
      <c r="E417" s="97"/>
      <c r="F417" s="97"/>
      <c r="G417" s="98"/>
      <c r="H417" s="120"/>
      <c r="I417" s="100"/>
      <c r="J417" s="100"/>
      <c r="K417" s="101"/>
      <c r="L417" s="102"/>
      <c r="M417" s="102"/>
      <c r="N417" s="140"/>
      <c r="O417" s="97"/>
      <c r="P417" s="29"/>
      <c r="Q417" s="539" t="s">
        <v>1946</v>
      </c>
      <c r="R417" s="539"/>
    </row>
    <row r="418" spans="1:18" ht="24.75" customHeight="1" thickBot="1">
      <c r="A418" s="532" t="s">
        <v>1944</v>
      </c>
      <c r="B418" s="532"/>
      <c r="C418" s="532"/>
      <c r="D418" s="532"/>
      <c r="E418" s="532"/>
      <c r="F418" s="532"/>
      <c r="G418" s="532"/>
      <c r="H418" s="532"/>
      <c r="I418" s="532"/>
      <c r="J418" s="532"/>
      <c r="K418" s="532"/>
      <c r="L418" s="532"/>
      <c r="M418" s="532"/>
      <c r="N418" s="532"/>
      <c r="O418" s="532"/>
      <c r="P418" s="532"/>
      <c r="Q418" s="532"/>
      <c r="R418" s="532"/>
    </row>
    <row r="419" spans="1:18" ht="36.75" thickBot="1">
      <c r="A419" s="32" t="s">
        <v>1</v>
      </c>
      <c r="B419" s="33" t="s">
        <v>2</v>
      </c>
      <c r="C419" s="34" t="s">
        <v>3</v>
      </c>
      <c r="D419" s="33" t="s">
        <v>4</v>
      </c>
      <c r="E419" s="33" t="s">
        <v>5</v>
      </c>
      <c r="F419" s="35" t="s">
        <v>840</v>
      </c>
      <c r="G419" s="36" t="s">
        <v>836</v>
      </c>
      <c r="H419" s="37" t="s">
        <v>841</v>
      </c>
      <c r="I419" s="22" t="s">
        <v>834</v>
      </c>
      <c r="J419" s="22" t="s">
        <v>835</v>
      </c>
      <c r="K419" s="40" t="s">
        <v>6</v>
      </c>
      <c r="L419" s="39" t="s">
        <v>7</v>
      </c>
      <c r="M419" s="38" t="s">
        <v>8</v>
      </c>
      <c r="N419" s="41" t="s">
        <v>9</v>
      </c>
      <c r="O419" s="41" t="s">
        <v>10</v>
      </c>
      <c r="P419" s="41" t="s">
        <v>11</v>
      </c>
      <c r="Q419" s="41" t="s">
        <v>12</v>
      </c>
      <c r="R419" s="42" t="s">
        <v>13</v>
      </c>
    </row>
    <row r="420" spans="1:18" ht="24.75" customHeight="1" thickBot="1">
      <c r="A420" s="47" t="s">
        <v>1197</v>
      </c>
      <c r="B420" s="158" t="s">
        <v>1064</v>
      </c>
      <c r="C420" s="155" t="s">
        <v>28</v>
      </c>
      <c r="D420" s="155" t="s">
        <v>25</v>
      </c>
      <c r="E420" s="45" t="s">
        <v>17</v>
      </c>
      <c r="F420" s="156"/>
      <c r="G420" s="48">
        <v>500</v>
      </c>
      <c r="H420" s="157"/>
      <c r="I420" s="160"/>
      <c r="J420" s="136"/>
      <c r="K420" s="180"/>
      <c r="L420" s="79"/>
      <c r="M420" s="79"/>
      <c r="N420" s="90"/>
      <c r="O420" s="51"/>
      <c r="P420" s="52"/>
      <c r="Q420" s="52"/>
      <c r="R420" s="52"/>
    </row>
    <row r="421" spans="1:18" ht="25.5" customHeight="1">
      <c r="A421" s="536" t="s">
        <v>1907</v>
      </c>
      <c r="B421" s="536"/>
      <c r="C421" s="536"/>
      <c r="D421" s="536"/>
      <c r="E421" s="536"/>
      <c r="F421" s="536"/>
      <c r="G421" s="536"/>
      <c r="H421" s="536"/>
      <c r="I421" s="536"/>
      <c r="J421" s="537"/>
      <c r="K421" s="537"/>
      <c r="L421" s="537"/>
      <c r="M421" s="537"/>
      <c r="N421" s="536"/>
      <c r="O421" s="536"/>
      <c r="P421" s="536"/>
      <c r="Q421" s="536"/>
      <c r="R421" s="536"/>
    </row>
    <row r="422" spans="1:18" ht="39" customHeight="1">
      <c r="A422" s="97"/>
      <c r="B422" s="97"/>
      <c r="C422" s="97"/>
      <c r="D422" s="97"/>
      <c r="E422" s="97"/>
      <c r="F422" s="97"/>
      <c r="G422" s="98"/>
      <c r="H422" s="120"/>
      <c r="I422" s="100"/>
      <c r="J422" s="100"/>
      <c r="K422" s="97"/>
      <c r="L422" s="100"/>
      <c r="M422" s="100"/>
      <c r="N422" s="97"/>
      <c r="O422" s="163"/>
      <c r="P422" s="163"/>
      <c r="Q422" s="540" t="s">
        <v>1947</v>
      </c>
      <c r="R422" s="540"/>
    </row>
    <row r="423" spans="1:18" ht="24" customHeight="1" thickBot="1">
      <c r="A423" s="532" t="s">
        <v>1945</v>
      </c>
      <c r="B423" s="532"/>
      <c r="C423" s="532"/>
      <c r="D423" s="532"/>
      <c r="E423" s="532"/>
      <c r="F423" s="532"/>
      <c r="G423" s="532"/>
      <c r="H423" s="532"/>
      <c r="I423" s="532"/>
      <c r="J423" s="532"/>
      <c r="K423" s="532"/>
      <c r="L423" s="532"/>
      <c r="M423" s="532"/>
      <c r="N423" s="532"/>
      <c r="O423" s="532"/>
      <c r="P423" s="532"/>
      <c r="Q423" s="532"/>
      <c r="R423" s="532"/>
    </row>
    <row r="424" spans="1:18" ht="36.75" thickBot="1">
      <c r="A424" s="32" t="s">
        <v>1</v>
      </c>
      <c r="B424" s="33" t="s">
        <v>2</v>
      </c>
      <c r="C424" s="34" t="s">
        <v>3</v>
      </c>
      <c r="D424" s="33" t="s">
        <v>4</v>
      </c>
      <c r="E424" s="33" t="s">
        <v>5</v>
      </c>
      <c r="F424" s="35" t="s">
        <v>840</v>
      </c>
      <c r="G424" s="36" t="s">
        <v>836</v>
      </c>
      <c r="H424" s="37" t="s">
        <v>841</v>
      </c>
      <c r="I424" s="22" t="s">
        <v>834</v>
      </c>
      <c r="J424" s="22" t="s">
        <v>835</v>
      </c>
      <c r="K424" s="40" t="s">
        <v>6</v>
      </c>
      <c r="L424" s="39" t="s">
        <v>7</v>
      </c>
      <c r="M424" s="38" t="s">
        <v>8</v>
      </c>
      <c r="N424" s="41" t="s">
        <v>9</v>
      </c>
      <c r="O424" s="41" t="s">
        <v>10</v>
      </c>
      <c r="P424" s="41" t="s">
        <v>11</v>
      </c>
      <c r="Q424" s="41" t="s">
        <v>12</v>
      </c>
      <c r="R424" s="42" t="s">
        <v>13</v>
      </c>
    </row>
    <row r="425" spans="1:18" ht="24">
      <c r="A425" s="73" t="s">
        <v>1197</v>
      </c>
      <c r="B425" s="115" t="s">
        <v>1065</v>
      </c>
      <c r="C425" s="164" t="s">
        <v>1066</v>
      </c>
      <c r="D425" s="164" t="s">
        <v>1067</v>
      </c>
      <c r="E425" s="73" t="s">
        <v>17</v>
      </c>
      <c r="F425" s="165"/>
      <c r="G425" s="166">
        <v>1150</v>
      </c>
      <c r="H425" s="167"/>
      <c r="I425" s="80"/>
      <c r="J425" s="80"/>
      <c r="K425" s="178"/>
      <c r="L425" s="80"/>
      <c r="M425" s="82"/>
      <c r="N425" s="50"/>
      <c r="O425" s="51"/>
      <c r="P425" s="52"/>
      <c r="Q425" s="52"/>
      <c r="R425" s="52"/>
    </row>
    <row r="426" spans="1:18" ht="24.75" thickBot="1">
      <c r="A426" s="168" t="s">
        <v>1198</v>
      </c>
      <c r="B426" s="175" t="s">
        <v>1065</v>
      </c>
      <c r="C426" s="170" t="s">
        <v>1066</v>
      </c>
      <c r="D426" s="170" t="s">
        <v>1068</v>
      </c>
      <c r="E426" s="54" t="s">
        <v>17</v>
      </c>
      <c r="F426" s="171"/>
      <c r="G426" s="172">
        <v>725</v>
      </c>
      <c r="H426" s="173"/>
      <c r="I426" s="83"/>
      <c r="J426" s="84"/>
      <c r="K426" s="179"/>
      <c r="L426" s="86"/>
      <c r="M426" s="87"/>
      <c r="N426" s="59"/>
      <c r="O426" s="60"/>
      <c r="P426" s="60"/>
      <c r="Q426" s="60"/>
      <c r="R426" s="60"/>
    </row>
    <row r="427" spans="1:18" ht="27.75" customHeight="1" thickBot="1">
      <c r="A427" s="541" t="s">
        <v>1904</v>
      </c>
      <c r="B427" s="541"/>
      <c r="C427" s="541"/>
      <c r="D427" s="541"/>
      <c r="E427" s="541"/>
      <c r="F427" s="541"/>
      <c r="G427" s="541"/>
      <c r="H427" s="541"/>
      <c r="I427" s="541"/>
      <c r="J427" s="541"/>
      <c r="K427" s="542"/>
      <c r="L427" s="79"/>
      <c r="M427" s="79"/>
      <c r="N427" s="174"/>
      <c r="O427" s="174"/>
      <c r="P427" s="174"/>
      <c r="Q427" s="174"/>
      <c r="R427" s="163"/>
    </row>
    <row r="428" spans="1:18" ht="27" customHeight="1">
      <c r="A428" s="545" t="s">
        <v>1864</v>
      </c>
      <c r="B428" s="545"/>
      <c r="C428" s="545"/>
      <c r="D428" s="545"/>
      <c r="E428" s="545"/>
      <c r="F428" s="545"/>
      <c r="G428" s="545"/>
      <c r="H428" s="545"/>
      <c r="I428" s="545"/>
      <c r="J428" s="545"/>
      <c r="K428" s="545"/>
      <c r="L428" s="546"/>
      <c r="M428" s="546"/>
      <c r="N428" s="545"/>
      <c r="O428" s="545"/>
      <c r="P428" s="545"/>
      <c r="Q428" s="545"/>
      <c r="R428" s="545"/>
    </row>
    <row r="429" spans="1:18" ht="36" customHeight="1">
      <c r="A429" s="163"/>
      <c r="B429" s="163"/>
      <c r="C429" s="163"/>
      <c r="D429" s="163"/>
      <c r="E429" s="163"/>
      <c r="F429" s="163"/>
      <c r="G429" s="181"/>
      <c r="H429" s="182"/>
      <c r="I429" s="183"/>
      <c r="J429" s="183"/>
      <c r="K429" s="163"/>
      <c r="L429" s="183"/>
      <c r="M429" s="183"/>
      <c r="N429" s="163"/>
      <c r="O429" s="163"/>
      <c r="P429" s="163"/>
      <c r="Q429" s="540" t="s">
        <v>1948</v>
      </c>
      <c r="R429" s="540"/>
    </row>
    <row r="430" spans="1:18" ht="28.5" customHeight="1" thickBot="1">
      <c r="A430" s="532" t="s">
        <v>1953</v>
      </c>
      <c r="B430" s="532"/>
      <c r="C430" s="532"/>
      <c r="D430" s="532"/>
      <c r="E430" s="532"/>
      <c r="F430" s="532"/>
      <c r="G430" s="532"/>
      <c r="H430" s="532"/>
      <c r="I430" s="532"/>
      <c r="J430" s="532"/>
      <c r="K430" s="532"/>
      <c r="L430" s="532"/>
      <c r="M430" s="532"/>
      <c r="N430" s="532"/>
      <c r="O430" s="532"/>
      <c r="P430" s="532"/>
      <c r="Q430" s="532"/>
      <c r="R430" s="532"/>
    </row>
    <row r="431" spans="1:18" ht="36.75" thickBot="1">
      <c r="A431" s="32" t="s">
        <v>1</v>
      </c>
      <c r="B431" s="33" t="s">
        <v>2</v>
      </c>
      <c r="C431" s="34" t="s">
        <v>3</v>
      </c>
      <c r="D431" s="33" t="s">
        <v>4</v>
      </c>
      <c r="E431" s="33" t="s">
        <v>5</v>
      </c>
      <c r="F431" s="35" t="s">
        <v>840</v>
      </c>
      <c r="G431" s="36" t="s">
        <v>836</v>
      </c>
      <c r="H431" s="37" t="s">
        <v>841</v>
      </c>
      <c r="I431" s="22" t="s">
        <v>834</v>
      </c>
      <c r="J431" s="22" t="s">
        <v>835</v>
      </c>
      <c r="K431" s="40" t="s">
        <v>6</v>
      </c>
      <c r="L431" s="39" t="s">
        <v>7</v>
      </c>
      <c r="M431" s="38" t="s">
        <v>8</v>
      </c>
      <c r="N431" s="41" t="s">
        <v>9</v>
      </c>
      <c r="O431" s="41" t="s">
        <v>10</v>
      </c>
      <c r="P431" s="41" t="s">
        <v>11</v>
      </c>
      <c r="Q431" s="41" t="s">
        <v>12</v>
      </c>
      <c r="R431" s="42" t="s">
        <v>13</v>
      </c>
    </row>
    <row r="432" spans="1:18" ht="17.25" customHeight="1">
      <c r="A432" s="73" t="s">
        <v>1197</v>
      </c>
      <c r="B432" s="184" t="s">
        <v>355</v>
      </c>
      <c r="C432" s="73" t="s">
        <v>47</v>
      </c>
      <c r="D432" s="73" t="s">
        <v>26</v>
      </c>
      <c r="E432" s="73" t="s">
        <v>17</v>
      </c>
      <c r="F432" s="74"/>
      <c r="G432" s="48">
        <v>80</v>
      </c>
      <c r="H432" s="75"/>
      <c r="I432" s="80"/>
      <c r="J432" s="80"/>
      <c r="K432" s="81"/>
      <c r="L432" s="80"/>
      <c r="M432" s="82"/>
      <c r="N432" s="50"/>
      <c r="O432" s="51"/>
      <c r="P432" s="52"/>
      <c r="Q432" s="52"/>
      <c r="R432" s="52"/>
    </row>
    <row r="433" spans="1:18" ht="19.5" customHeight="1" thickBot="1">
      <c r="A433" s="123" t="s">
        <v>1198</v>
      </c>
      <c r="B433" s="185" t="s">
        <v>355</v>
      </c>
      <c r="C433" s="54" t="s">
        <v>47</v>
      </c>
      <c r="D433" s="54" t="s">
        <v>25</v>
      </c>
      <c r="E433" s="54" t="s">
        <v>17</v>
      </c>
      <c r="F433" s="56"/>
      <c r="G433" s="57">
        <v>220</v>
      </c>
      <c r="H433" s="58"/>
      <c r="I433" s="83"/>
      <c r="J433" s="83"/>
      <c r="K433" s="88"/>
      <c r="L433" s="86"/>
      <c r="M433" s="87"/>
      <c r="N433" s="59"/>
      <c r="O433" s="60"/>
      <c r="P433" s="60"/>
      <c r="Q433" s="60"/>
      <c r="R433" s="60"/>
    </row>
    <row r="434" spans="1:18" ht="29.25" customHeight="1" thickBot="1">
      <c r="A434" s="543" t="s">
        <v>1904</v>
      </c>
      <c r="B434" s="543"/>
      <c r="C434" s="543"/>
      <c r="D434" s="543"/>
      <c r="E434" s="543"/>
      <c r="F434" s="543"/>
      <c r="G434" s="543"/>
      <c r="H434" s="543"/>
      <c r="I434" s="543"/>
      <c r="J434" s="543"/>
      <c r="K434" s="544"/>
      <c r="L434" s="79"/>
      <c r="M434" s="79"/>
      <c r="N434" s="61"/>
      <c r="O434" s="62"/>
      <c r="P434" s="29"/>
      <c r="Q434" s="29"/>
      <c r="R434" s="29"/>
    </row>
    <row r="435" spans="1:18" ht="24.75" customHeight="1">
      <c r="A435" s="536" t="s">
        <v>1864</v>
      </c>
      <c r="B435" s="536"/>
      <c r="C435" s="536"/>
      <c r="D435" s="536"/>
      <c r="E435" s="536"/>
      <c r="F435" s="536"/>
      <c r="G435" s="536"/>
      <c r="H435" s="536"/>
      <c r="I435" s="536"/>
      <c r="J435" s="536"/>
      <c r="K435" s="536"/>
      <c r="L435" s="537"/>
      <c r="M435" s="537"/>
      <c r="N435" s="536"/>
      <c r="O435" s="536"/>
      <c r="P435" s="536"/>
      <c r="Q435" s="536"/>
      <c r="R435" s="536"/>
    </row>
    <row r="436" spans="1:18" ht="29.25" customHeight="1">
      <c r="A436" s="97"/>
      <c r="B436" s="97"/>
      <c r="C436" s="97"/>
      <c r="D436" s="97"/>
      <c r="E436" s="97"/>
      <c r="F436" s="186"/>
      <c r="G436" s="98"/>
      <c r="H436" s="99"/>
      <c r="I436" s="100"/>
      <c r="J436" s="100"/>
      <c r="K436" s="101"/>
      <c r="L436" s="102"/>
      <c r="M436" s="102"/>
      <c r="N436" s="103"/>
      <c r="O436" s="103"/>
      <c r="P436" s="29"/>
      <c r="Q436" s="529" t="s">
        <v>1949</v>
      </c>
      <c r="R436" s="529"/>
    </row>
    <row r="437" spans="1:18" ht="27" customHeight="1" thickBot="1">
      <c r="A437" s="532" t="s">
        <v>1954</v>
      </c>
      <c r="B437" s="532"/>
      <c r="C437" s="532"/>
      <c r="D437" s="532"/>
      <c r="E437" s="532"/>
      <c r="F437" s="532"/>
      <c r="G437" s="532"/>
      <c r="H437" s="532"/>
      <c r="I437" s="532"/>
      <c r="J437" s="532"/>
      <c r="K437" s="532"/>
      <c r="L437" s="532"/>
      <c r="M437" s="532"/>
      <c r="N437" s="532"/>
      <c r="O437" s="532"/>
      <c r="P437" s="532"/>
      <c r="Q437" s="532"/>
      <c r="R437" s="532"/>
    </row>
    <row r="438" spans="1:18" ht="39" customHeight="1" thickBot="1">
      <c r="A438" s="32" t="s">
        <v>1</v>
      </c>
      <c r="B438" s="33" t="s">
        <v>2</v>
      </c>
      <c r="C438" s="34" t="s">
        <v>3</v>
      </c>
      <c r="D438" s="33" t="s">
        <v>4</v>
      </c>
      <c r="E438" s="33" t="s">
        <v>5</v>
      </c>
      <c r="F438" s="35" t="s">
        <v>840</v>
      </c>
      <c r="G438" s="36" t="s">
        <v>836</v>
      </c>
      <c r="H438" s="37" t="s">
        <v>841</v>
      </c>
      <c r="I438" s="22" t="s">
        <v>834</v>
      </c>
      <c r="J438" s="22" t="s">
        <v>835</v>
      </c>
      <c r="K438" s="40" t="s">
        <v>6</v>
      </c>
      <c r="L438" s="39" t="s">
        <v>7</v>
      </c>
      <c r="M438" s="38" t="s">
        <v>8</v>
      </c>
      <c r="N438" s="41" t="s">
        <v>9</v>
      </c>
      <c r="O438" s="41" t="s">
        <v>10</v>
      </c>
      <c r="P438" s="41" t="s">
        <v>11</v>
      </c>
      <c r="Q438" s="41" t="s">
        <v>12</v>
      </c>
      <c r="R438" s="42" t="s">
        <v>13</v>
      </c>
    </row>
    <row r="439" spans="1:18" ht="21.75" customHeight="1" thickBot="1">
      <c r="A439" s="45" t="s">
        <v>1197</v>
      </c>
      <c r="B439" s="187" t="s">
        <v>686</v>
      </c>
      <c r="C439" s="45" t="s">
        <v>47</v>
      </c>
      <c r="D439" s="45" t="s">
        <v>385</v>
      </c>
      <c r="E439" s="45" t="s">
        <v>17</v>
      </c>
      <c r="F439" s="188"/>
      <c r="G439" s="189">
        <v>400</v>
      </c>
      <c r="H439" s="113"/>
      <c r="I439" s="86"/>
      <c r="J439" s="86"/>
      <c r="K439" s="91"/>
      <c r="L439" s="79"/>
      <c r="M439" s="79"/>
      <c r="N439" s="90"/>
      <c r="O439" s="51"/>
      <c r="P439" s="52"/>
      <c r="Q439" s="52"/>
      <c r="R439" s="52"/>
    </row>
    <row r="440" spans="1:18" ht="24.75" customHeight="1">
      <c r="A440" s="536" t="s">
        <v>1907</v>
      </c>
      <c r="B440" s="536"/>
      <c r="C440" s="536"/>
      <c r="D440" s="536"/>
      <c r="E440" s="536"/>
      <c r="F440" s="536"/>
      <c r="G440" s="536"/>
      <c r="H440" s="536"/>
      <c r="I440" s="536"/>
      <c r="J440" s="536"/>
      <c r="K440" s="536"/>
      <c r="L440" s="537"/>
      <c r="M440" s="537"/>
      <c r="N440" s="536"/>
      <c r="O440" s="536"/>
      <c r="P440" s="536"/>
      <c r="Q440" s="536"/>
      <c r="R440" s="536"/>
    </row>
    <row r="441" spans="1:18" ht="12">
      <c r="A441" s="97"/>
      <c r="B441" s="97"/>
      <c r="C441" s="97"/>
      <c r="D441" s="97"/>
      <c r="E441" s="97"/>
      <c r="F441" s="186"/>
      <c r="G441" s="190"/>
      <c r="H441" s="99"/>
      <c r="I441" s="100"/>
      <c r="J441" s="100"/>
      <c r="K441" s="101"/>
      <c r="L441" s="102"/>
      <c r="M441" s="102"/>
      <c r="N441" s="103"/>
      <c r="O441" s="103"/>
      <c r="P441" s="29"/>
      <c r="Q441" s="29"/>
      <c r="R441" s="29"/>
    </row>
    <row r="442" spans="1:18" ht="24" customHeight="1">
      <c r="A442" s="97"/>
      <c r="B442" s="97"/>
      <c r="C442" s="97"/>
      <c r="D442" s="97"/>
      <c r="E442" s="97"/>
      <c r="F442" s="186"/>
      <c r="G442" s="190"/>
      <c r="H442" s="99"/>
      <c r="I442" s="100"/>
      <c r="J442" s="100"/>
      <c r="K442" s="101"/>
      <c r="L442" s="102"/>
      <c r="M442" s="102"/>
      <c r="N442" s="103"/>
      <c r="O442" s="103"/>
      <c r="P442" s="29"/>
      <c r="Q442" s="529" t="s">
        <v>1950</v>
      </c>
      <c r="R442" s="529"/>
    </row>
    <row r="443" spans="1:18" ht="24.75" customHeight="1" thickBot="1">
      <c r="A443" s="532" t="s">
        <v>1955</v>
      </c>
      <c r="B443" s="532"/>
      <c r="C443" s="532"/>
      <c r="D443" s="532"/>
      <c r="E443" s="532"/>
      <c r="F443" s="532"/>
      <c r="G443" s="532"/>
      <c r="H443" s="532"/>
      <c r="I443" s="532"/>
      <c r="J443" s="532"/>
      <c r="K443" s="532"/>
      <c r="L443" s="532"/>
      <c r="M443" s="532"/>
      <c r="N443" s="532"/>
      <c r="O443" s="532"/>
      <c r="P443" s="532"/>
      <c r="Q443" s="532"/>
      <c r="R443" s="532"/>
    </row>
    <row r="444" spans="1:18" ht="36.75" thickBot="1">
      <c r="A444" s="32" t="s">
        <v>1</v>
      </c>
      <c r="B444" s="33" t="s">
        <v>2</v>
      </c>
      <c r="C444" s="34" t="s">
        <v>3</v>
      </c>
      <c r="D444" s="33" t="s">
        <v>4</v>
      </c>
      <c r="E444" s="33" t="s">
        <v>5</v>
      </c>
      <c r="F444" s="35" t="s">
        <v>840</v>
      </c>
      <c r="G444" s="36" t="s">
        <v>836</v>
      </c>
      <c r="H444" s="37" t="s">
        <v>841</v>
      </c>
      <c r="I444" s="22" t="s">
        <v>834</v>
      </c>
      <c r="J444" s="22" t="s">
        <v>835</v>
      </c>
      <c r="K444" s="40" t="s">
        <v>6</v>
      </c>
      <c r="L444" s="39" t="s">
        <v>7</v>
      </c>
      <c r="M444" s="38" t="s">
        <v>8</v>
      </c>
      <c r="N444" s="41" t="s">
        <v>9</v>
      </c>
      <c r="O444" s="41" t="s">
        <v>10</v>
      </c>
      <c r="P444" s="41" t="s">
        <v>11</v>
      </c>
      <c r="Q444" s="41" t="s">
        <v>12</v>
      </c>
      <c r="R444" s="42" t="s">
        <v>13</v>
      </c>
    </row>
    <row r="445" spans="1:18" ht="22.5" customHeight="1" thickBot="1">
      <c r="A445" s="45" t="s">
        <v>1197</v>
      </c>
      <c r="B445" s="191" t="s">
        <v>1069</v>
      </c>
      <c r="C445" s="45" t="s">
        <v>89</v>
      </c>
      <c r="D445" s="45" t="s">
        <v>1070</v>
      </c>
      <c r="E445" s="45" t="s">
        <v>17</v>
      </c>
      <c r="F445" s="188"/>
      <c r="G445" s="189">
        <v>2</v>
      </c>
      <c r="H445" s="113"/>
      <c r="I445" s="86"/>
      <c r="J445" s="196"/>
      <c r="K445" s="91"/>
      <c r="L445" s="79"/>
      <c r="M445" s="79"/>
      <c r="N445" s="90"/>
      <c r="O445" s="51"/>
      <c r="P445" s="52"/>
      <c r="Q445" s="52"/>
      <c r="R445" s="52"/>
    </row>
    <row r="446" spans="1:18" ht="22.5" customHeight="1">
      <c r="A446" s="549" t="s">
        <v>1907</v>
      </c>
      <c r="B446" s="550"/>
      <c r="C446" s="550"/>
      <c r="D446" s="550"/>
      <c r="E446" s="550"/>
      <c r="F446" s="550"/>
      <c r="G446" s="550"/>
      <c r="H446" s="550"/>
      <c r="I446" s="550"/>
      <c r="J446" s="550"/>
      <c r="K446" s="550"/>
      <c r="L446" s="534"/>
      <c r="M446" s="534"/>
      <c r="N446" s="550"/>
      <c r="O446" s="550"/>
      <c r="P446" s="550"/>
      <c r="Q446" s="550"/>
      <c r="R446" s="551"/>
    </row>
    <row r="447" spans="1:18" ht="41.25" customHeight="1">
      <c r="A447" s="97"/>
      <c r="B447" s="97"/>
      <c r="C447" s="97"/>
      <c r="D447" s="97"/>
      <c r="E447" s="97"/>
      <c r="F447" s="97"/>
      <c r="G447" s="98"/>
      <c r="H447" s="120"/>
      <c r="I447" s="100"/>
      <c r="J447" s="100"/>
      <c r="K447" s="97"/>
      <c r="L447" s="100"/>
      <c r="M447" s="100"/>
      <c r="N447" s="97"/>
      <c r="O447" s="97"/>
      <c r="P447" s="29"/>
      <c r="Q447" s="529" t="s">
        <v>1951</v>
      </c>
      <c r="R447" s="529"/>
    </row>
    <row r="448" spans="1:18" ht="30" customHeight="1" thickBot="1">
      <c r="A448" s="548" t="s">
        <v>1956</v>
      </c>
      <c r="B448" s="548"/>
      <c r="C448" s="548"/>
      <c r="D448" s="548"/>
      <c r="E448" s="548"/>
      <c r="F448" s="548"/>
      <c r="G448" s="548"/>
      <c r="H448" s="548"/>
      <c r="I448" s="548"/>
      <c r="J448" s="548"/>
      <c r="K448" s="548"/>
      <c r="L448" s="548"/>
      <c r="M448" s="548"/>
      <c r="N448" s="548"/>
      <c r="O448" s="548"/>
      <c r="P448" s="548"/>
      <c r="Q448" s="548"/>
      <c r="R448" s="548"/>
    </row>
    <row r="449" spans="1:18" ht="36.75" thickBot="1">
      <c r="A449" s="141" t="s">
        <v>1</v>
      </c>
      <c r="B449" s="41" t="s">
        <v>2</v>
      </c>
      <c r="C449" s="41" t="s">
        <v>3</v>
      </c>
      <c r="D449" s="41" t="s">
        <v>4</v>
      </c>
      <c r="E449" s="41" t="s">
        <v>5</v>
      </c>
      <c r="F449" s="41" t="s">
        <v>840</v>
      </c>
      <c r="G449" s="36" t="s">
        <v>836</v>
      </c>
      <c r="H449" s="142" t="s">
        <v>841</v>
      </c>
      <c r="I449" s="22" t="s">
        <v>834</v>
      </c>
      <c r="J449" s="22" t="s">
        <v>835</v>
      </c>
      <c r="K449" s="144" t="s">
        <v>6</v>
      </c>
      <c r="L449" s="143" t="s">
        <v>7</v>
      </c>
      <c r="M449" s="143" t="s">
        <v>8</v>
      </c>
      <c r="N449" s="41" t="s">
        <v>9</v>
      </c>
      <c r="O449" s="41" t="s">
        <v>10</v>
      </c>
      <c r="P449" s="41" t="s">
        <v>11</v>
      </c>
      <c r="Q449" s="41" t="s">
        <v>12</v>
      </c>
      <c r="R449" s="42" t="s">
        <v>13</v>
      </c>
    </row>
    <row r="450" spans="1:18" ht="24.75" customHeight="1" thickBot="1">
      <c r="A450" s="51" t="s">
        <v>1197</v>
      </c>
      <c r="B450" s="193" t="s">
        <v>1071</v>
      </c>
      <c r="C450" s="51" t="s">
        <v>89</v>
      </c>
      <c r="D450" s="51" t="s">
        <v>29</v>
      </c>
      <c r="E450" s="51" t="s">
        <v>17</v>
      </c>
      <c r="F450" s="194"/>
      <c r="G450" s="189">
        <v>3</v>
      </c>
      <c r="H450" s="189"/>
      <c r="I450" s="136"/>
      <c r="J450" s="195"/>
      <c r="K450" s="137"/>
      <c r="L450" s="79"/>
      <c r="M450" s="79"/>
      <c r="N450" s="90"/>
      <c r="O450" s="51"/>
      <c r="P450" s="52"/>
      <c r="Q450" s="52"/>
      <c r="R450" s="52"/>
    </row>
    <row r="451" spans="1:18" ht="24.75" customHeight="1">
      <c r="A451" s="536" t="s">
        <v>1907</v>
      </c>
      <c r="B451" s="536"/>
      <c r="C451" s="536"/>
      <c r="D451" s="536"/>
      <c r="E451" s="536"/>
      <c r="F451" s="536"/>
      <c r="G451" s="536"/>
      <c r="H451" s="536"/>
      <c r="I451" s="536"/>
      <c r="J451" s="536"/>
      <c r="K451" s="536"/>
      <c r="L451" s="537"/>
      <c r="M451" s="537"/>
      <c r="N451" s="536"/>
      <c r="O451" s="536"/>
      <c r="P451" s="536"/>
      <c r="Q451" s="536"/>
      <c r="R451" s="536"/>
    </row>
    <row r="452" spans="1:18" ht="12">
      <c r="A452" s="97"/>
      <c r="B452" s="140"/>
      <c r="C452" s="97"/>
      <c r="D452" s="97"/>
      <c r="E452" s="62"/>
      <c r="F452" s="197"/>
      <c r="G452" s="190"/>
      <c r="H452" s="190"/>
      <c r="I452" s="148"/>
      <c r="J452" s="198"/>
      <c r="K452" s="101"/>
      <c r="L452" s="100"/>
      <c r="M452" s="100"/>
      <c r="N452" s="103"/>
      <c r="O452" s="103"/>
      <c r="P452" s="29"/>
      <c r="Q452" s="29"/>
      <c r="R452" s="29"/>
    </row>
    <row r="453" spans="1:18" ht="37.5" customHeight="1">
      <c r="A453" s="97"/>
      <c r="B453" s="97"/>
      <c r="C453" s="97"/>
      <c r="D453" s="97"/>
      <c r="E453" s="62"/>
      <c r="F453" s="197"/>
      <c r="G453" s="190"/>
      <c r="H453" s="190"/>
      <c r="I453" s="148"/>
      <c r="J453" s="198"/>
      <c r="K453" s="101"/>
      <c r="L453" s="102"/>
      <c r="M453" s="102"/>
      <c r="N453" s="103"/>
      <c r="O453" s="103"/>
      <c r="P453" s="29"/>
      <c r="Q453" s="529" t="s">
        <v>1952</v>
      </c>
      <c r="R453" s="529"/>
    </row>
    <row r="454" spans="1:18" ht="31.5" customHeight="1" thickBot="1">
      <c r="A454" s="532" t="s">
        <v>1960</v>
      </c>
      <c r="B454" s="532"/>
      <c r="C454" s="532"/>
      <c r="D454" s="532"/>
      <c r="E454" s="532"/>
      <c r="F454" s="532"/>
      <c r="G454" s="532"/>
      <c r="H454" s="532"/>
      <c r="I454" s="532"/>
      <c r="J454" s="532"/>
      <c r="K454" s="532"/>
      <c r="L454" s="532"/>
      <c r="M454" s="532"/>
      <c r="N454" s="532"/>
      <c r="O454" s="532"/>
      <c r="P454" s="532"/>
      <c r="Q454" s="532"/>
      <c r="R454" s="532"/>
    </row>
    <row r="455" spans="1:18" ht="36.75" thickBot="1">
      <c r="A455" s="32" t="s">
        <v>1</v>
      </c>
      <c r="B455" s="33" t="s">
        <v>2</v>
      </c>
      <c r="C455" s="34" t="s">
        <v>3</v>
      </c>
      <c r="D455" s="33" t="s">
        <v>4</v>
      </c>
      <c r="E455" s="33" t="s">
        <v>5</v>
      </c>
      <c r="F455" s="35" t="s">
        <v>840</v>
      </c>
      <c r="G455" s="36" t="s">
        <v>836</v>
      </c>
      <c r="H455" s="37" t="s">
        <v>841</v>
      </c>
      <c r="I455" s="22" t="s">
        <v>834</v>
      </c>
      <c r="J455" s="22" t="s">
        <v>835</v>
      </c>
      <c r="K455" s="199" t="s">
        <v>6</v>
      </c>
      <c r="L455" s="39" t="s">
        <v>7</v>
      </c>
      <c r="M455" s="200" t="s">
        <v>8</v>
      </c>
      <c r="N455" s="41" t="s">
        <v>9</v>
      </c>
      <c r="O455" s="41" t="s">
        <v>10</v>
      </c>
      <c r="P455" s="41" t="s">
        <v>11</v>
      </c>
      <c r="Q455" s="41" t="s">
        <v>12</v>
      </c>
      <c r="R455" s="42" t="s">
        <v>13</v>
      </c>
    </row>
    <row r="456" spans="1:18" ht="33" customHeight="1" thickBot="1">
      <c r="A456" s="73" t="s">
        <v>1197</v>
      </c>
      <c r="B456" s="72" t="s">
        <v>1072</v>
      </c>
      <c r="C456" s="73" t="s">
        <v>1061</v>
      </c>
      <c r="D456" s="73" t="s">
        <v>788</v>
      </c>
      <c r="E456" s="73" t="s">
        <v>17</v>
      </c>
      <c r="F456" s="74"/>
      <c r="G456" s="48">
        <v>18</v>
      </c>
      <c r="H456" s="106"/>
      <c r="I456" s="80"/>
      <c r="J456" s="80"/>
      <c r="K456" s="208"/>
      <c r="L456" s="79"/>
      <c r="M456" s="79"/>
      <c r="N456" s="90"/>
      <c r="O456" s="51"/>
      <c r="P456" s="52"/>
      <c r="Q456" s="52"/>
      <c r="R456" s="52"/>
    </row>
    <row r="457" spans="1:18" ht="26.25" customHeight="1">
      <c r="A457" s="536" t="s">
        <v>1907</v>
      </c>
      <c r="B457" s="536"/>
      <c r="C457" s="536"/>
      <c r="D457" s="536"/>
      <c r="E457" s="536"/>
      <c r="F457" s="536"/>
      <c r="G457" s="536"/>
      <c r="H457" s="536"/>
      <c r="I457" s="536"/>
      <c r="J457" s="536"/>
      <c r="K457" s="536"/>
      <c r="L457" s="537"/>
      <c r="M457" s="537"/>
      <c r="N457" s="536"/>
      <c r="O457" s="536"/>
      <c r="P457" s="536"/>
      <c r="Q457" s="536"/>
      <c r="R457" s="536"/>
    </row>
    <row r="458" spans="1:18" ht="24" customHeight="1">
      <c r="A458" s="530" t="s">
        <v>1062</v>
      </c>
      <c r="B458" s="531"/>
      <c r="C458" s="531"/>
      <c r="D458" s="531"/>
      <c r="E458" s="531"/>
      <c r="F458" s="531"/>
      <c r="G458" s="531"/>
      <c r="H458" s="531"/>
      <c r="I458" s="531"/>
      <c r="J458" s="531"/>
      <c r="K458" s="531"/>
      <c r="L458" s="531"/>
      <c r="M458" s="531"/>
      <c r="N458" s="531"/>
      <c r="O458" s="531"/>
      <c r="P458" s="531"/>
      <c r="Q458" s="531"/>
      <c r="R458" s="531"/>
    </row>
    <row r="459" spans="1:18" ht="29.25" customHeight="1">
      <c r="A459" s="97"/>
      <c r="B459" s="140"/>
      <c r="C459" s="97"/>
      <c r="D459" s="97"/>
      <c r="E459" s="97"/>
      <c r="F459" s="186"/>
      <c r="G459" s="190"/>
      <c r="H459" s="99"/>
      <c r="I459" s="100"/>
      <c r="J459" s="198"/>
      <c r="K459" s="101"/>
      <c r="L459" s="100"/>
      <c r="M459" s="100"/>
      <c r="N459" s="103"/>
      <c r="O459" s="103"/>
      <c r="P459" s="29"/>
      <c r="Q459" s="529" t="s">
        <v>1957</v>
      </c>
      <c r="R459" s="529"/>
    </row>
    <row r="460" spans="1:18" ht="27.75" customHeight="1" thickBot="1">
      <c r="A460" s="532" t="s">
        <v>1961</v>
      </c>
      <c r="B460" s="532"/>
      <c r="C460" s="532"/>
      <c r="D460" s="532"/>
      <c r="E460" s="532"/>
      <c r="F460" s="532"/>
      <c r="G460" s="532"/>
      <c r="H460" s="532"/>
      <c r="I460" s="532"/>
      <c r="J460" s="532"/>
      <c r="K460" s="532"/>
      <c r="L460" s="532"/>
      <c r="M460" s="532"/>
      <c r="N460" s="532"/>
      <c r="O460" s="532"/>
      <c r="P460" s="532"/>
      <c r="Q460" s="532"/>
      <c r="R460" s="532"/>
    </row>
    <row r="461" spans="1:18" ht="36.75" thickBot="1">
      <c r="A461" s="201" t="s">
        <v>1</v>
      </c>
      <c r="B461" s="33" t="s">
        <v>2</v>
      </c>
      <c r="C461" s="33" t="s">
        <v>3</v>
      </c>
      <c r="D461" s="33" t="s">
        <v>4</v>
      </c>
      <c r="E461" s="33" t="s">
        <v>5</v>
      </c>
      <c r="F461" s="35" t="s">
        <v>840</v>
      </c>
      <c r="G461" s="36" t="s">
        <v>836</v>
      </c>
      <c r="H461" s="37" t="s">
        <v>841</v>
      </c>
      <c r="I461" s="22" t="s">
        <v>834</v>
      </c>
      <c r="J461" s="22" t="s">
        <v>835</v>
      </c>
      <c r="K461" s="199" t="s">
        <v>6</v>
      </c>
      <c r="L461" s="39" t="s">
        <v>7</v>
      </c>
      <c r="M461" s="200" t="s">
        <v>8</v>
      </c>
      <c r="N461" s="41" t="s">
        <v>9</v>
      </c>
      <c r="O461" s="41" t="s">
        <v>10</v>
      </c>
      <c r="P461" s="41" t="s">
        <v>11</v>
      </c>
      <c r="Q461" s="41" t="s">
        <v>12</v>
      </c>
      <c r="R461" s="42" t="s">
        <v>13</v>
      </c>
    </row>
    <row r="462" spans="1:18" ht="12">
      <c r="A462" s="73" t="s">
        <v>1197</v>
      </c>
      <c r="B462" s="72" t="s">
        <v>1073</v>
      </c>
      <c r="C462" s="73" t="s">
        <v>457</v>
      </c>
      <c r="D462" s="73" t="s">
        <v>1074</v>
      </c>
      <c r="E462" s="73" t="s">
        <v>17</v>
      </c>
      <c r="F462" s="105"/>
      <c r="G462" s="514">
        <v>20</v>
      </c>
      <c r="H462" s="106"/>
      <c r="I462" s="80"/>
      <c r="J462" s="80"/>
      <c r="K462" s="209"/>
      <c r="L462" s="80"/>
      <c r="M462" s="82"/>
      <c r="N462" s="50"/>
      <c r="O462" s="51"/>
      <c r="P462" s="52"/>
      <c r="Q462" s="52"/>
      <c r="R462" s="52"/>
    </row>
    <row r="463" spans="1:18" ht="12">
      <c r="A463" s="123" t="s">
        <v>1198</v>
      </c>
      <c r="B463" s="202" t="s">
        <v>417</v>
      </c>
      <c r="C463" s="123" t="s">
        <v>71</v>
      </c>
      <c r="D463" s="123" t="s">
        <v>1075</v>
      </c>
      <c r="E463" s="123" t="s">
        <v>17</v>
      </c>
      <c r="F463" s="203"/>
      <c r="G463" s="513">
        <v>4</v>
      </c>
      <c r="H463" s="204"/>
      <c r="I463" s="84"/>
      <c r="J463" s="84"/>
      <c r="K463" s="210"/>
      <c r="L463" s="80"/>
      <c r="M463" s="82"/>
      <c r="N463" s="59"/>
      <c r="O463" s="60"/>
      <c r="P463" s="60"/>
      <c r="Q463" s="60"/>
      <c r="R463" s="60"/>
    </row>
    <row r="464" spans="1:18" ht="12">
      <c r="A464" s="123" t="s">
        <v>1199</v>
      </c>
      <c r="B464" s="202" t="s">
        <v>417</v>
      </c>
      <c r="C464" s="123" t="s">
        <v>71</v>
      </c>
      <c r="D464" s="123" t="s">
        <v>1076</v>
      </c>
      <c r="E464" s="123" t="s">
        <v>17</v>
      </c>
      <c r="F464" s="203"/>
      <c r="G464" s="513">
        <v>20</v>
      </c>
      <c r="H464" s="204"/>
      <c r="I464" s="84"/>
      <c r="J464" s="84"/>
      <c r="K464" s="210"/>
      <c r="L464" s="80"/>
      <c r="M464" s="82"/>
      <c r="N464" s="59"/>
      <c r="O464" s="60"/>
      <c r="P464" s="60"/>
      <c r="Q464" s="60"/>
      <c r="R464" s="60"/>
    </row>
    <row r="465" spans="1:18" ht="12">
      <c r="A465" s="123" t="s">
        <v>1200</v>
      </c>
      <c r="B465" s="202" t="s">
        <v>1077</v>
      </c>
      <c r="C465" s="123" t="s">
        <v>19</v>
      </c>
      <c r="D465" s="123" t="s">
        <v>1078</v>
      </c>
      <c r="E465" s="123" t="s">
        <v>17</v>
      </c>
      <c r="F465" s="203"/>
      <c r="G465" s="513">
        <v>1000</v>
      </c>
      <c r="H465" s="204"/>
      <c r="I465" s="84"/>
      <c r="J465" s="84"/>
      <c r="K465" s="210"/>
      <c r="L465" s="80"/>
      <c r="M465" s="82"/>
      <c r="N465" s="59"/>
      <c r="O465" s="60"/>
      <c r="P465" s="60"/>
      <c r="Q465" s="60"/>
      <c r="R465" s="60"/>
    </row>
    <row r="466" spans="1:18" ht="12">
      <c r="A466" s="123" t="s">
        <v>1201</v>
      </c>
      <c r="B466" s="202" t="s">
        <v>482</v>
      </c>
      <c r="C466" s="123" t="s">
        <v>19</v>
      </c>
      <c r="D466" s="123" t="s">
        <v>760</v>
      </c>
      <c r="E466" s="123" t="s">
        <v>17</v>
      </c>
      <c r="F466" s="203"/>
      <c r="G466" s="513">
        <v>250</v>
      </c>
      <c r="H466" s="204"/>
      <c r="I466" s="84"/>
      <c r="J466" s="84"/>
      <c r="K466" s="210"/>
      <c r="L466" s="80"/>
      <c r="M466" s="82"/>
      <c r="N466" s="59"/>
      <c r="O466" s="60"/>
      <c r="P466" s="60"/>
      <c r="Q466" s="60"/>
      <c r="R466" s="60"/>
    </row>
    <row r="467" spans="1:18" ht="12">
      <c r="A467" s="123" t="s">
        <v>1202</v>
      </c>
      <c r="B467" s="202" t="s">
        <v>482</v>
      </c>
      <c r="C467" s="123" t="s">
        <v>19</v>
      </c>
      <c r="D467" s="123" t="s">
        <v>175</v>
      </c>
      <c r="E467" s="123" t="s">
        <v>17</v>
      </c>
      <c r="F467" s="203"/>
      <c r="G467" s="513">
        <v>1250</v>
      </c>
      <c r="H467" s="204"/>
      <c r="I467" s="84"/>
      <c r="J467" s="84"/>
      <c r="K467" s="210"/>
      <c r="L467" s="80"/>
      <c r="M467" s="82"/>
      <c r="N467" s="59"/>
      <c r="O467" s="60"/>
      <c r="P467" s="60"/>
      <c r="Q467" s="60"/>
      <c r="R467" s="60"/>
    </row>
    <row r="468" spans="1:18" ht="12">
      <c r="A468" s="123" t="s">
        <v>1203</v>
      </c>
      <c r="B468" s="202" t="s">
        <v>482</v>
      </c>
      <c r="C468" s="123" t="s">
        <v>19</v>
      </c>
      <c r="D468" s="123" t="s">
        <v>1079</v>
      </c>
      <c r="E468" s="123" t="s">
        <v>17</v>
      </c>
      <c r="F468" s="203"/>
      <c r="G468" s="513">
        <v>150</v>
      </c>
      <c r="H468" s="204"/>
      <c r="I468" s="84"/>
      <c r="J468" s="84"/>
      <c r="K468" s="210"/>
      <c r="L468" s="80"/>
      <c r="M468" s="82"/>
      <c r="N468" s="59"/>
      <c r="O468" s="60"/>
      <c r="P468" s="60"/>
      <c r="Q468" s="60"/>
      <c r="R468" s="60"/>
    </row>
    <row r="469" spans="1:18" ht="12">
      <c r="A469" s="123" t="s">
        <v>1204</v>
      </c>
      <c r="B469" s="202" t="s">
        <v>1080</v>
      </c>
      <c r="C469" s="123" t="s">
        <v>163</v>
      </c>
      <c r="D469" s="123" t="s">
        <v>1081</v>
      </c>
      <c r="E469" s="123" t="s">
        <v>17</v>
      </c>
      <c r="F469" s="205"/>
      <c r="G469" s="513">
        <v>1400</v>
      </c>
      <c r="H469" s="204"/>
      <c r="I469" s="84"/>
      <c r="J469" s="84"/>
      <c r="K469" s="210"/>
      <c r="L469" s="80"/>
      <c r="M469" s="82"/>
      <c r="N469" s="31"/>
      <c r="O469" s="67"/>
      <c r="P469" s="60"/>
      <c r="Q469" s="60"/>
      <c r="R469" s="60"/>
    </row>
    <row r="470" spans="1:18" ht="12">
      <c r="A470" s="123" t="s">
        <v>1205</v>
      </c>
      <c r="B470" s="202" t="s">
        <v>1082</v>
      </c>
      <c r="C470" s="123" t="s">
        <v>27</v>
      </c>
      <c r="D470" s="123" t="s">
        <v>1083</v>
      </c>
      <c r="E470" s="123" t="s">
        <v>17</v>
      </c>
      <c r="F470" s="205"/>
      <c r="G470" s="513">
        <v>20</v>
      </c>
      <c r="H470" s="204"/>
      <c r="I470" s="84"/>
      <c r="J470" s="84"/>
      <c r="K470" s="210"/>
      <c r="L470" s="80"/>
      <c r="M470" s="82"/>
      <c r="N470" s="31"/>
      <c r="O470" s="67"/>
      <c r="P470" s="60"/>
      <c r="Q470" s="60"/>
      <c r="R470" s="60"/>
    </row>
    <row r="471" spans="1:18" ht="12">
      <c r="A471" s="123" t="s">
        <v>1206</v>
      </c>
      <c r="B471" s="202" t="s">
        <v>1084</v>
      </c>
      <c r="C471" s="123" t="s">
        <v>163</v>
      </c>
      <c r="D471" s="123" t="s">
        <v>103</v>
      </c>
      <c r="E471" s="123" t="s">
        <v>17</v>
      </c>
      <c r="F471" s="205"/>
      <c r="G471" s="513">
        <v>14000</v>
      </c>
      <c r="H471" s="204"/>
      <c r="I471" s="84"/>
      <c r="J471" s="84"/>
      <c r="K471" s="210"/>
      <c r="L471" s="80"/>
      <c r="M471" s="82"/>
      <c r="N471" s="31"/>
      <c r="O471" s="67"/>
      <c r="P471" s="60"/>
      <c r="Q471" s="60"/>
      <c r="R471" s="60"/>
    </row>
    <row r="472" spans="1:18" ht="16.5" customHeight="1" thickBot="1">
      <c r="A472" s="123" t="s">
        <v>1207</v>
      </c>
      <c r="B472" s="206" t="s">
        <v>1085</v>
      </c>
      <c r="C472" s="207" t="s">
        <v>19</v>
      </c>
      <c r="D472" s="123" t="s">
        <v>1086</v>
      </c>
      <c r="E472" s="123" t="s">
        <v>17</v>
      </c>
      <c r="F472" s="205"/>
      <c r="G472" s="513">
        <v>200</v>
      </c>
      <c r="H472" s="204"/>
      <c r="I472" s="84"/>
      <c r="J472" s="84"/>
      <c r="K472" s="210"/>
      <c r="L472" s="86"/>
      <c r="M472" s="87"/>
      <c r="N472" s="31"/>
      <c r="O472" s="60"/>
      <c r="P472" s="60"/>
      <c r="Q472" s="60"/>
      <c r="R472" s="60"/>
    </row>
    <row r="473" spans="1:18" ht="27" customHeight="1" thickBot="1">
      <c r="A473" s="543" t="s">
        <v>1902</v>
      </c>
      <c r="B473" s="543"/>
      <c r="C473" s="543"/>
      <c r="D473" s="543"/>
      <c r="E473" s="543"/>
      <c r="F473" s="543"/>
      <c r="G473" s="547"/>
      <c r="H473" s="543"/>
      <c r="I473" s="543"/>
      <c r="J473" s="543"/>
      <c r="K473" s="544"/>
      <c r="L473" s="79"/>
      <c r="M473" s="79"/>
      <c r="N473" s="110"/>
      <c r="O473" s="110"/>
      <c r="P473" s="63"/>
      <c r="Q473" s="63"/>
      <c r="R473" s="63"/>
    </row>
    <row r="474" spans="1:18" ht="26.25" customHeight="1">
      <c r="A474" s="536" t="s">
        <v>1864</v>
      </c>
      <c r="B474" s="536"/>
      <c r="C474" s="536"/>
      <c r="D474" s="536"/>
      <c r="E474" s="536"/>
      <c r="F474" s="536"/>
      <c r="G474" s="536"/>
      <c r="H474" s="536"/>
      <c r="I474" s="536"/>
      <c r="J474" s="536"/>
      <c r="K474" s="536"/>
      <c r="L474" s="537"/>
      <c r="M474" s="537"/>
      <c r="N474" s="536"/>
      <c r="O474" s="536"/>
      <c r="P474" s="536"/>
      <c r="Q474" s="536"/>
      <c r="R474" s="536"/>
    </row>
    <row r="475" spans="1:18" ht="27.75" customHeight="1">
      <c r="A475" s="97"/>
      <c r="B475" s="97"/>
      <c r="C475" s="97"/>
      <c r="D475" s="97"/>
      <c r="E475" s="97"/>
      <c r="F475" s="186"/>
      <c r="G475" s="190"/>
      <c r="H475" s="99"/>
      <c r="I475" s="100"/>
      <c r="J475" s="198"/>
      <c r="K475" s="101"/>
      <c r="L475" s="102"/>
      <c r="M475" s="102"/>
      <c r="N475" s="103"/>
      <c r="O475" s="103"/>
      <c r="P475" s="29"/>
      <c r="Q475" s="538" t="s">
        <v>1958</v>
      </c>
      <c r="R475" s="538"/>
    </row>
    <row r="476" spans="1:18" ht="27" customHeight="1" thickBot="1">
      <c r="A476" s="532" t="s">
        <v>1962</v>
      </c>
      <c r="B476" s="532"/>
      <c r="C476" s="532"/>
      <c r="D476" s="532"/>
      <c r="E476" s="532"/>
      <c r="F476" s="532"/>
      <c r="G476" s="532"/>
      <c r="H476" s="532"/>
      <c r="I476" s="532"/>
      <c r="J476" s="532"/>
      <c r="K476" s="532"/>
      <c r="L476" s="532"/>
      <c r="M476" s="532"/>
      <c r="N476" s="532"/>
      <c r="O476" s="532"/>
      <c r="P476" s="532"/>
      <c r="Q476" s="532"/>
      <c r="R476" s="532"/>
    </row>
    <row r="477" spans="1:18" ht="36.75" thickBot="1">
      <c r="A477" s="64" t="s">
        <v>1</v>
      </c>
      <c r="B477" s="65" t="s">
        <v>2</v>
      </c>
      <c r="C477" s="211" t="s">
        <v>3</v>
      </c>
      <c r="D477" s="65" t="s">
        <v>4</v>
      </c>
      <c r="E477" s="65" t="s">
        <v>5</v>
      </c>
      <c r="F477" s="212" t="s">
        <v>840</v>
      </c>
      <c r="G477" s="213" t="s">
        <v>836</v>
      </c>
      <c r="H477" s="214" t="s">
        <v>841</v>
      </c>
      <c r="I477" s="22" t="s">
        <v>834</v>
      </c>
      <c r="J477" s="22" t="s">
        <v>835</v>
      </c>
      <c r="K477" s="177" t="s">
        <v>6</v>
      </c>
      <c r="L477" s="176" t="s">
        <v>7</v>
      </c>
      <c r="M477" s="135" t="s">
        <v>8</v>
      </c>
      <c r="N477" s="215" t="s">
        <v>9</v>
      </c>
      <c r="O477" s="215" t="s">
        <v>10</v>
      </c>
      <c r="P477" s="215" t="s">
        <v>11</v>
      </c>
      <c r="Q477" s="215" t="s">
        <v>12</v>
      </c>
      <c r="R477" s="216" t="s">
        <v>13</v>
      </c>
    </row>
    <row r="478" spans="1:18" ht="24.75" customHeight="1" thickBot="1">
      <c r="A478" s="217" t="s">
        <v>1197</v>
      </c>
      <c r="B478" s="230" t="s">
        <v>1087</v>
      </c>
      <c r="C478" s="218" t="s">
        <v>39</v>
      </c>
      <c r="D478" s="218" t="s">
        <v>239</v>
      </c>
      <c r="E478" s="218" t="s">
        <v>17</v>
      </c>
      <c r="F478" s="219"/>
      <c r="G478" s="220">
        <v>60</v>
      </c>
      <c r="H478" s="221"/>
      <c r="I478" s="222"/>
      <c r="J478" s="222"/>
      <c r="K478" s="223"/>
      <c r="L478" s="79"/>
      <c r="M478" s="79"/>
      <c r="N478" s="224"/>
      <c r="O478" s="225"/>
      <c r="P478" s="226"/>
      <c r="Q478" s="226"/>
      <c r="R478" s="227"/>
    </row>
    <row r="479" spans="1:18" ht="22.5" customHeight="1">
      <c r="A479" s="533" t="s">
        <v>1907</v>
      </c>
      <c r="B479" s="534"/>
      <c r="C479" s="534"/>
      <c r="D479" s="534"/>
      <c r="E479" s="534"/>
      <c r="F479" s="534"/>
      <c r="G479" s="534"/>
      <c r="H479" s="534"/>
      <c r="I479" s="534"/>
      <c r="J479" s="534"/>
      <c r="K479" s="534"/>
      <c r="L479" s="534"/>
      <c r="M479" s="534"/>
      <c r="N479" s="534"/>
      <c r="O479" s="534"/>
      <c r="P479" s="534"/>
      <c r="Q479" s="534"/>
      <c r="R479" s="535"/>
    </row>
    <row r="480" spans="1:18" ht="38.25" customHeight="1">
      <c r="A480" s="97"/>
      <c r="B480" s="97"/>
      <c r="C480" s="97"/>
      <c r="D480" s="97"/>
      <c r="E480" s="97"/>
      <c r="F480" s="186"/>
      <c r="G480" s="190"/>
      <c r="H480" s="99"/>
      <c r="I480" s="100"/>
      <c r="J480" s="198"/>
      <c r="K480" s="101"/>
      <c r="L480" s="102"/>
      <c r="M480" s="102"/>
      <c r="N480" s="103"/>
      <c r="O480" s="103"/>
      <c r="P480" s="29"/>
      <c r="Q480" s="539" t="s">
        <v>1959</v>
      </c>
      <c r="R480" s="539"/>
    </row>
    <row r="481" spans="1:18" ht="30" customHeight="1" thickBot="1">
      <c r="A481" s="532" t="s">
        <v>1963</v>
      </c>
      <c r="B481" s="532"/>
      <c r="C481" s="532"/>
      <c r="D481" s="532"/>
      <c r="E481" s="532"/>
      <c r="F481" s="532"/>
      <c r="G481" s="532"/>
      <c r="H481" s="532"/>
      <c r="I481" s="532"/>
      <c r="J481" s="532"/>
      <c r="K481" s="532"/>
      <c r="L481" s="532"/>
      <c r="M481" s="532"/>
      <c r="N481" s="532"/>
      <c r="O481" s="532"/>
      <c r="P481" s="532"/>
      <c r="Q481" s="532"/>
      <c r="R481" s="532"/>
    </row>
    <row r="482" spans="1:18" ht="36.75" thickBot="1">
      <c r="A482" s="32" t="s">
        <v>1</v>
      </c>
      <c r="B482" s="33" t="s">
        <v>2</v>
      </c>
      <c r="C482" s="34" t="s">
        <v>3</v>
      </c>
      <c r="D482" s="33" t="s">
        <v>4</v>
      </c>
      <c r="E482" s="33" t="s">
        <v>5</v>
      </c>
      <c r="F482" s="35" t="s">
        <v>1088</v>
      </c>
      <c r="G482" s="36" t="s">
        <v>836</v>
      </c>
      <c r="H482" s="37" t="s">
        <v>841</v>
      </c>
      <c r="I482" s="22" t="s">
        <v>834</v>
      </c>
      <c r="J482" s="22" t="s">
        <v>835</v>
      </c>
      <c r="K482" s="199" t="s">
        <v>6</v>
      </c>
      <c r="L482" s="39" t="s">
        <v>7</v>
      </c>
      <c r="M482" s="200" t="s">
        <v>8</v>
      </c>
      <c r="N482" s="41" t="s">
        <v>9</v>
      </c>
      <c r="O482" s="41" t="s">
        <v>10</v>
      </c>
      <c r="P482" s="41" t="s">
        <v>11</v>
      </c>
      <c r="Q482" s="41" t="s">
        <v>12</v>
      </c>
      <c r="R482" s="42" t="s">
        <v>13</v>
      </c>
    </row>
    <row r="483" spans="1:18" ht="21.75" customHeight="1" thickBot="1">
      <c r="A483" s="45" t="s">
        <v>1197</v>
      </c>
      <c r="B483" s="92" t="s">
        <v>550</v>
      </c>
      <c r="C483" s="45" t="s">
        <v>28</v>
      </c>
      <c r="D483" s="45" t="s">
        <v>1089</v>
      </c>
      <c r="E483" s="45" t="s">
        <v>17</v>
      </c>
      <c r="F483" s="112"/>
      <c r="G483" s="93">
        <v>240</v>
      </c>
      <c r="H483" s="113"/>
      <c r="I483" s="86"/>
      <c r="J483" s="86"/>
      <c r="K483" s="228"/>
      <c r="L483" s="79"/>
      <c r="M483" s="79"/>
      <c r="N483" s="94"/>
      <c r="O483" s="95"/>
      <c r="P483" s="96"/>
      <c r="Q483" s="96"/>
      <c r="R483" s="96"/>
    </row>
    <row r="484" spans="1:18" ht="21.75" customHeight="1">
      <c r="A484" s="536" t="s">
        <v>1907</v>
      </c>
      <c r="B484" s="536"/>
      <c r="C484" s="536"/>
      <c r="D484" s="536"/>
      <c r="E484" s="536"/>
      <c r="F484" s="536"/>
      <c r="G484" s="536"/>
      <c r="H484" s="536"/>
      <c r="I484" s="536"/>
      <c r="J484" s="536"/>
      <c r="K484" s="536"/>
      <c r="L484" s="537"/>
      <c r="M484" s="537"/>
      <c r="N484" s="536"/>
      <c r="O484" s="536"/>
      <c r="P484" s="536"/>
      <c r="Q484" s="536"/>
      <c r="R484" s="536"/>
    </row>
    <row r="485" spans="1:18" ht="12">
      <c r="A485" s="97"/>
      <c r="B485" s="97"/>
      <c r="C485" s="97"/>
      <c r="D485" s="97"/>
      <c r="E485" s="62"/>
      <c r="F485" s="62"/>
      <c r="G485" s="62"/>
      <c r="H485" s="62"/>
      <c r="I485" s="148"/>
      <c r="J485" s="100"/>
      <c r="K485" s="97"/>
      <c r="L485" s="100"/>
      <c r="M485" s="100"/>
      <c r="N485" s="97"/>
      <c r="O485" s="97"/>
      <c r="P485" s="29"/>
      <c r="Q485" s="29"/>
      <c r="R485" s="29"/>
    </row>
    <row r="486" spans="1:18" ht="12">
      <c r="A486" s="260"/>
      <c r="B486" s="260"/>
      <c r="C486" s="260"/>
      <c r="D486" s="260"/>
      <c r="E486" s="261"/>
      <c r="F486" s="261"/>
      <c r="G486" s="261"/>
      <c r="H486" s="261"/>
      <c r="I486" s="261"/>
      <c r="J486" s="260"/>
      <c r="K486" s="260"/>
      <c r="L486" s="260"/>
      <c r="M486" s="260"/>
      <c r="N486" s="260"/>
      <c r="O486" s="260"/>
      <c r="P486" s="260"/>
      <c r="Q486" s="260"/>
      <c r="R486" s="260"/>
    </row>
    <row r="487" spans="1:18" ht="12">
      <c r="A487" s="260"/>
      <c r="B487" s="260"/>
      <c r="C487" s="260"/>
      <c r="D487" s="260"/>
      <c r="E487" s="261"/>
      <c r="F487" s="261"/>
      <c r="G487" s="261"/>
      <c r="H487" s="261"/>
      <c r="I487" s="261"/>
      <c r="J487" s="260"/>
      <c r="K487" s="260"/>
      <c r="L487" s="260"/>
      <c r="M487" s="260"/>
      <c r="N487" s="260"/>
      <c r="O487" s="260"/>
      <c r="P487" s="260"/>
      <c r="Q487" s="260"/>
      <c r="R487" s="260"/>
    </row>
    <row r="488" spans="1:18" ht="12">
      <c r="A488" s="260"/>
      <c r="B488" s="260"/>
      <c r="C488" s="260"/>
      <c r="D488" s="260"/>
      <c r="E488" s="261"/>
      <c r="F488" s="261"/>
      <c r="G488" s="261"/>
      <c r="H488" s="261"/>
      <c r="I488" s="261"/>
      <c r="J488" s="260"/>
      <c r="K488" s="260"/>
      <c r="L488" s="260"/>
      <c r="M488" s="260"/>
      <c r="N488" s="260"/>
      <c r="O488" s="260"/>
      <c r="P488" s="260"/>
      <c r="Q488" s="260"/>
      <c r="R488" s="260"/>
    </row>
    <row r="489" spans="1:18" ht="12">
      <c r="A489" s="260"/>
      <c r="B489" s="260"/>
      <c r="C489" s="260"/>
      <c r="D489" s="260"/>
      <c r="E489" s="261"/>
      <c r="F489" s="261"/>
      <c r="G489" s="261"/>
      <c r="H489" s="261"/>
      <c r="I489" s="261"/>
      <c r="J489" s="260"/>
      <c r="K489" s="260"/>
      <c r="L489" s="260"/>
      <c r="M489" s="260"/>
      <c r="N489" s="260"/>
      <c r="O489" s="260"/>
      <c r="P489" s="260"/>
      <c r="Q489" s="260"/>
      <c r="R489" s="260"/>
    </row>
    <row r="490" spans="1:18" ht="12">
      <c r="A490" s="260"/>
      <c r="B490" s="260"/>
      <c r="C490" s="260"/>
      <c r="D490" s="260"/>
      <c r="E490" s="261"/>
      <c r="F490" s="261"/>
      <c r="G490" s="261"/>
      <c r="H490" s="261"/>
      <c r="I490" s="261"/>
      <c r="J490" s="260"/>
      <c r="K490" s="260"/>
      <c r="L490" s="260"/>
      <c r="M490" s="260"/>
      <c r="N490" s="260"/>
      <c r="O490" s="260"/>
      <c r="P490" s="260"/>
      <c r="Q490" s="260"/>
      <c r="R490" s="260"/>
    </row>
    <row r="491" spans="1:18" ht="12">
      <c r="A491" s="260"/>
      <c r="B491" s="260"/>
      <c r="C491" s="260"/>
      <c r="D491" s="260"/>
      <c r="E491" s="261"/>
      <c r="F491" s="261"/>
      <c r="G491" s="261"/>
      <c r="H491" s="261"/>
      <c r="I491" s="261"/>
      <c r="J491" s="260"/>
      <c r="K491" s="260"/>
      <c r="L491" s="260"/>
      <c r="M491" s="260"/>
      <c r="N491" s="260"/>
      <c r="O491" s="260"/>
      <c r="P491" s="260"/>
      <c r="Q491" s="260"/>
      <c r="R491" s="260"/>
    </row>
    <row r="492" spans="1:18" ht="12">
      <c r="A492" s="260"/>
      <c r="B492" s="260"/>
      <c r="C492" s="260"/>
      <c r="D492" s="260"/>
      <c r="E492" s="261"/>
      <c r="F492" s="261"/>
      <c r="G492" s="261"/>
      <c r="H492" s="261"/>
      <c r="I492" s="261"/>
      <c r="J492" s="260"/>
      <c r="K492" s="260"/>
      <c r="L492" s="260"/>
      <c r="M492" s="260"/>
      <c r="N492" s="260"/>
      <c r="O492" s="260"/>
      <c r="P492" s="260"/>
      <c r="Q492" s="260"/>
      <c r="R492" s="260"/>
    </row>
    <row r="493" spans="1:18" ht="12">
      <c r="A493" s="260"/>
      <c r="B493" s="260"/>
      <c r="C493" s="260"/>
      <c r="D493" s="260"/>
      <c r="E493" s="261"/>
      <c r="F493" s="261"/>
      <c r="G493" s="261"/>
      <c r="H493" s="261"/>
      <c r="I493" s="261"/>
      <c r="J493" s="260"/>
      <c r="K493" s="260"/>
      <c r="L493" s="260"/>
      <c r="M493" s="260"/>
      <c r="N493" s="260"/>
      <c r="O493" s="260"/>
      <c r="P493" s="260"/>
      <c r="Q493" s="260"/>
      <c r="R493" s="260"/>
    </row>
    <row r="494" spans="1:18" ht="12">
      <c r="A494" s="260"/>
      <c r="B494" s="260"/>
      <c r="C494" s="260"/>
      <c r="D494" s="260"/>
      <c r="E494" s="261"/>
      <c r="F494" s="261"/>
      <c r="G494" s="261"/>
      <c r="H494" s="261"/>
      <c r="I494" s="261"/>
      <c r="J494" s="260"/>
      <c r="K494" s="260"/>
      <c r="L494" s="260"/>
      <c r="M494" s="260"/>
      <c r="N494" s="260"/>
      <c r="O494" s="260"/>
      <c r="P494" s="260"/>
      <c r="Q494" s="260"/>
      <c r="R494" s="260"/>
    </row>
    <row r="495" spans="1:18" ht="12">
      <c r="A495" s="260"/>
      <c r="B495" s="260"/>
      <c r="C495" s="260"/>
      <c r="D495" s="260"/>
      <c r="E495" s="261"/>
      <c r="F495" s="261"/>
      <c r="G495" s="261"/>
      <c r="H495" s="261"/>
      <c r="I495" s="261"/>
      <c r="J495" s="260"/>
      <c r="K495" s="260"/>
      <c r="L495" s="260"/>
      <c r="M495" s="260"/>
      <c r="N495" s="260"/>
      <c r="O495" s="260"/>
      <c r="P495" s="260"/>
      <c r="Q495" s="260"/>
      <c r="R495" s="260"/>
    </row>
    <row r="496" spans="1:18" ht="12">
      <c r="A496" s="260"/>
      <c r="B496" s="260"/>
      <c r="C496" s="260"/>
      <c r="D496" s="260"/>
      <c r="E496" s="261"/>
      <c r="F496" s="261"/>
      <c r="G496" s="261"/>
      <c r="H496" s="261"/>
      <c r="I496" s="261"/>
      <c r="J496" s="260"/>
      <c r="K496" s="260"/>
      <c r="L496" s="260"/>
      <c r="M496" s="260"/>
      <c r="N496" s="260"/>
      <c r="O496" s="260"/>
      <c r="P496" s="260"/>
      <c r="Q496" s="260"/>
      <c r="R496" s="260"/>
    </row>
    <row r="497" spans="1:18" ht="12">
      <c r="A497" s="260"/>
      <c r="B497" s="260"/>
      <c r="C497" s="260"/>
      <c r="D497" s="260"/>
      <c r="E497" s="261"/>
      <c r="F497" s="261"/>
      <c r="G497" s="261"/>
      <c r="H497" s="261"/>
      <c r="I497" s="261"/>
      <c r="J497" s="260"/>
      <c r="K497" s="260"/>
      <c r="L497" s="260"/>
      <c r="M497" s="260"/>
      <c r="N497" s="260"/>
      <c r="O497" s="260"/>
      <c r="P497" s="260"/>
      <c r="Q497" s="260"/>
      <c r="R497" s="260"/>
    </row>
    <row r="498" spans="1:18" ht="12">
      <c r="A498" s="260"/>
      <c r="B498" s="260"/>
      <c r="C498" s="260"/>
      <c r="D498" s="260"/>
      <c r="E498" s="261"/>
      <c r="F498" s="261"/>
      <c r="G498" s="261"/>
      <c r="H498" s="261"/>
      <c r="I498" s="261"/>
      <c r="J498" s="260"/>
      <c r="K498" s="260"/>
      <c r="L498" s="260"/>
      <c r="M498" s="260"/>
      <c r="N498" s="260"/>
      <c r="O498" s="260"/>
      <c r="P498" s="260"/>
      <c r="Q498" s="260"/>
      <c r="R498" s="260"/>
    </row>
    <row r="499" spans="1:18" ht="12">
      <c r="A499" s="260"/>
      <c r="B499" s="260"/>
      <c r="C499" s="260"/>
      <c r="D499" s="260"/>
      <c r="E499" s="261"/>
      <c r="F499" s="261"/>
      <c r="G499" s="261"/>
      <c r="H499" s="261"/>
      <c r="I499" s="261"/>
      <c r="J499" s="260"/>
      <c r="K499" s="260"/>
      <c r="L499" s="260"/>
      <c r="M499" s="260"/>
      <c r="N499" s="260"/>
      <c r="O499" s="260"/>
      <c r="P499" s="260"/>
      <c r="Q499" s="260"/>
      <c r="R499" s="260"/>
    </row>
    <row r="500" spans="1:18" ht="12">
      <c r="A500" s="260"/>
      <c r="B500" s="260"/>
      <c r="C500" s="260"/>
      <c r="D500" s="260"/>
      <c r="E500" s="261"/>
      <c r="F500" s="261"/>
      <c r="G500" s="261"/>
      <c r="H500" s="261"/>
      <c r="I500" s="261"/>
      <c r="J500" s="260"/>
      <c r="K500" s="260"/>
      <c r="L500" s="260"/>
      <c r="M500" s="260"/>
      <c r="N500" s="260"/>
      <c r="O500" s="260"/>
      <c r="P500" s="260"/>
      <c r="Q500" s="260"/>
      <c r="R500" s="260"/>
    </row>
    <row r="501" spans="1:18" ht="12">
      <c r="A501" s="260"/>
      <c r="B501" s="260"/>
      <c r="C501" s="260"/>
      <c r="D501" s="260"/>
      <c r="E501" s="261"/>
      <c r="F501" s="261"/>
      <c r="G501" s="261"/>
      <c r="H501" s="261"/>
      <c r="I501" s="261"/>
      <c r="J501" s="260"/>
      <c r="K501" s="260"/>
      <c r="L501" s="260"/>
      <c r="M501" s="260"/>
      <c r="N501" s="260"/>
      <c r="O501" s="260"/>
      <c r="P501" s="260"/>
      <c r="Q501" s="260"/>
      <c r="R501" s="260"/>
    </row>
    <row r="502" spans="1:18" ht="12">
      <c r="A502" s="260"/>
      <c r="B502" s="260"/>
      <c r="C502" s="260"/>
      <c r="D502" s="260"/>
      <c r="E502" s="261"/>
      <c r="F502" s="261"/>
      <c r="G502" s="261"/>
      <c r="H502" s="261"/>
      <c r="I502" s="261"/>
      <c r="J502" s="260"/>
      <c r="K502" s="260"/>
      <c r="L502" s="260"/>
      <c r="M502" s="260"/>
      <c r="N502" s="260"/>
      <c r="O502" s="260"/>
      <c r="P502" s="260"/>
      <c r="Q502" s="260"/>
      <c r="R502" s="260"/>
    </row>
    <row r="503" spans="1:18" ht="12">
      <c r="A503" s="260"/>
      <c r="B503" s="260"/>
      <c r="C503" s="260"/>
      <c r="D503" s="260"/>
      <c r="E503" s="261"/>
      <c r="F503" s="261"/>
      <c r="G503" s="261"/>
      <c r="H503" s="261"/>
      <c r="I503" s="261"/>
      <c r="J503" s="260"/>
      <c r="K503" s="260"/>
      <c r="L503" s="260"/>
      <c r="M503" s="260"/>
      <c r="N503" s="260"/>
      <c r="O503" s="260"/>
      <c r="P503" s="260"/>
      <c r="Q503" s="260"/>
      <c r="R503" s="260"/>
    </row>
    <row r="504" spans="1:18" ht="12">
      <c r="A504" s="260"/>
      <c r="B504" s="260"/>
      <c r="C504" s="260"/>
      <c r="D504" s="260"/>
      <c r="E504" s="261"/>
      <c r="F504" s="261"/>
      <c r="G504" s="261"/>
      <c r="H504" s="261"/>
      <c r="I504" s="261"/>
      <c r="J504" s="260"/>
      <c r="K504" s="260"/>
      <c r="L504" s="260"/>
      <c r="M504" s="260"/>
      <c r="N504" s="260"/>
      <c r="O504" s="260"/>
      <c r="P504" s="260"/>
      <c r="Q504" s="260"/>
      <c r="R504" s="260"/>
    </row>
    <row r="505" spans="1:18" ht="12">
      <c r="A505" s="260"/>
      <c r="B505" s="260"/>
      <c r="C505" s="260"/>
      <c r="D505" s="260"/>
      <c r="E505" s="261"/>
      <c r="F505" s="261"/>
      <c r="G505" s="261"/>
      <c r="H505" s="261"/>
      <c r="I505" s="261"/>
      <c r="J505" s="260"/>
      <c r="K505" s="260"/>
      <c r="L505" s="260"/>
      <c r="M505" s="260"/>
      <c r="N505" s="260"/>
      <c r="O505" s="260"/>
      <c r="P505" s="260"/>
      <c r="Q505" s="260"/>
      <c r="R505" s="260"/>
    </row>
    <row r="506" spans="1:18" ht="12">
      <c r="A506" s="260"/>
      <c r="B506" s="260"/>
      <c r="C506" s="260"/>
      <c r="D506" s="260"/>
      <c r="E506" s="261"/>
      <c r="F506" s="261"/>
      <c r="G506" s="261"/>
      <c r="H506" s="261"/>
      <c r="I506" s="261"/>
      <c r="J506" s="260"/>
      <c r="K506" s="260"/>
      <c r="L506" s="260"/>
      <c r="M506" s="260"/>
      <c r="N506" s="260"/>
      <c r="O506" s="260"/>
      <c r="P506" s="260"/>
      <c r="Q506" s="260"/>
      <c r="R506" s="260"/>
    </row>
    <row r="507" spans="1:18" ht="12">
      <c r="A507" s="260"/>
      <c r="B507" s="260"/>
      <c r="C507" s="260"/>
      <c r="D507" s="260"/>
      <c r="E507" s="261"/>
      <c r="F507" s="261"/>
      <c r="G507" s="261"/>
      <c r="H507" s="261"/>
      <c r="I507" s="261"/>
      <c r="J507" s="260"/>
      <c r="K507" s="260"/>
      <c r="L507" s="260"/>
      <c r="M507" s="260"/>
      <c r="N507" s="260"/>
      <c r="O507" s="260"/>
      <c r="P507" s="260"/>
      <c r="Q507" s="260"/>
      <c r="R507" s="260"/>
    </row>
    <row r="508" spans="1:18" ht="12">
      <c r="A508" s="260"/>
      <c r="B508" s="260"/>
      <c r="C508" s="260"/>
      <c r="D508" s="260"/>
      <c r="E508" s="261"/>
      <c r="F508" s="261"/>
      <c r="G508" s="261"/>
      <c r="H508" s="261"/>
      <c r="I508" s="261"/>
      <c r="J508" s="260"/>
      <c r="K508" s="260"/>
      <c r="L508" s="260"/>
      <c r="M508" s="260"/>
      <c r="N508" s="260"/>
      <c r="O508" s="260"/>
      <c r="P508" s="260"/>
      <c r="Q508" s="260"/>
      <c r="R508" s="260"/>
    </row>
    <row r="509" spans="1:18" ht="12">
      <c r="A509" s="260"/>
      <c r="B509" s="260"/>
      <c r="C509" s="260"/>
      <c r="D509" s="260"/>
      <c r="E509" s="261"/>
      <c r="F509" s="261"/>
      <c r="G509" s="261"/>
      <c r="H509" s="261"/>
      <c r="I509" s="261"/>
      <c r="J509" s="260"/>
      <c r="K509" s="260"/>
      <c r="L509" s="260"/>
      <c r="M509" s="260"/>
      <c r="N509" s="260"/>
      <c r="O509" s="260"/>
      <c r="P509" s="260"/>
      <c r="Q509" s="260"/>
      <c r="R509" s="260"/>
    </row>
    <row r="510" spans="1:18" ht="12">
      <c r="A510" s="260"/>
      <c r="B510" s="260"/>
      <c r="C510" s="260"/>
      <c r="D510" s="260"/>
      <c r="E510" s="261"/>
      <c r="F510" s="261"/>
      <c r="G510" s="261"/>
      <c r="H510" s="261"/>
      <c r="I510" s="261"/>
      <c r="J510" s="260"/>
      <c r="K510" s="260"/>
      <c r="L510" s="260"/>
      <c r="M510" s="260"/>
      <c r="N510" s="260"/>
      <c r="O510" s="260"/>
      <c r="P510" s="260"/>
      <c r="Q510" s="260"/>
      <c r="R510" s="260"/>
    </row>
    <row r="511" spans="1:18" ht="12">
      <c r="A511" s="260"/>
      <c r="B511" s="260"/>
      <c r="C511" s="260"/>
      <c r="D511" s="260"/>
      <c r="E511" s="261"/>
      <c r="F511" s="261"/>
      <c r="G511" s="261"/>
      <c r="H511" s="261"/>
      <c r="I511" s="261"/>
      <c r="J511" s="260"/>
      <c r="K511" s="260"/>
      <c r="L511" s="260"/>
      <c r="M511" s="260"/>
      <c r="N511" s="260"/>
      <c r="O511" s="260"/>
      <c r="P511" s="260"/>
      <c r="Q511" s="260"/>
      <c r="R511" s="260"/>
    </row>
    <row r="512" spans="1:18" ht="12">
      <c r="A512" s="260"/>
      <c r="B512" s="260"/>
      <c r="C512" s="260"/>
      <c r="D512" s="260"/>
      <c r="E512" s="261"/>
      <c r="F512" s="261"/>
      <c r="G512" s="261"/>
      <c r="H512" s="261"/>
      <c r="I512" s="261"/>
      <c r="J512" s="260"/>
      <c r="K512" s="260"/>
      <c r="L512" s="260"/>
      <c r="M512" s="260"/>
      <c r="N512" s="260"/>
      <c r="O512" s="260"/>
      <c r="P512" s="260"/>
      <c r="Q512" s="260"/>
      <c r="R512" s="260"/>
    </row>
    <row r="513" spans="1:18" ht="12">
      <c r="A513" s="260"/>
      <c r="B513" s="260"/>
      <c r="C513" s="260"/>
      <c r="D513" s="260"/>
      <c r="E513" s="261"/>
      <c r="F513" s="261"/>
      <c r="G513" s="261"/>
      <c r="H513" s="261"/>
      <c r="I513" s="261"/>
      <c r="J513" s="260"/>
      <c r="K513" s="260"/>
      <c r="L513" s="260"/>
      <c r="M513" s="260"/>
      <c r="N513" s="260"/>
      <c r="O513" s="260"/>
      <c r="P513" s="260"/>
      <c r="Q513" s="260"/>
      <c r="R513" s="260"/>
    </row>
    <row r="514" spans="1:18" ht="12">
      <c r="A514" s="260"/>
      <c r="B514" s="260"/>
      <c r="C514" s="260"/>
      <c r="D514" s="260"/>
      <c r="E514" s="261"/>
      <c r="F514" s="261"/>
      <c r="G514" s="261"/>
      <c r="H514" s="261"/>
      <c r="I514" s="261"/>
      <c r="J514" s="260"/>
      <c r="K514" s="260"/>
      <c r="L514" s="260"/>
      <c r="M514" s="260"/>
      <c r="N514" s="260"/>
      <c r="O514" s="260"/>
      <c r="P514" s="260"/>
      <c r="Q514" s="260"/>
      <c r="R514" s="260"/>
    </row>
    <row r="515" spans="1:18" ht="12">
      <c r="A515" s="260"/>
      <c r="B515" s="260"/>
      <c r="C515" s="260"/>
      <c r="D515" s="260"/>
      <c r="E515" s="261"/>
      <c r="F515" s="261"/>
      <c r="G515" s="261"/>
      <c r="H515" s="261"/>
      <c r="I515" s="261"/>
      <c r="J515" s="260"/>
      <c r="K515" s="260"/>
      <c r="L515" s="260"/>
      <c r="M515" s="260"/>
      <c r="N515" s="260"/>
      <c r="O515" s="260"/>
      <c r="P515" s="260"/>
      <c r="Q515" s="260"/>
      <c r="R515" s="260"/>
    </row>
    <row r="516" spans="1:18" ht="12">
      <c r="A516" s="260"/>
      <c r="B516" s="260"/>
      <c r="C516" s="260"/>
      <c r="D516" s="260"/>
      <c r="E516" s="261"/>
      <c r="F516" s="261"/>
      <c r="G516" s="261"/>
      <c r="H516" s="261"/>
      <c r="I516" s="261"/>
      <c r="J516" s="260"/>
      <c r="K516" s="260"/>
      <c r="L516" s="260"/>
      <c r="M516" s="260"/>
      <c r="N516" s="260"/>
      <c r="O516" s="260"/>
      <c r="P516" s="260"/>
      <c r="Q516" s="260"/>
      <c r="R516" s="260"/>
    </row>
    <row r="517" spans="1:18" ht="12">
      <c r="A517" s="260"/>
      <c r="B517" s="260"/>
      <c r="C517" s="260"/>
      <c r="D517" s="260"/>
      <c r="E517" s="261"/>
      <c r="F517" s="261"/>
      <c r="G517" s="261"/>
      <c r="H517" s="261"/>
      <c r="I517" s="261"/>
      <c r="J517" s="260"/>
      <c r="K517" s="260"/>
      <c r="L517" s="260"/>
      <c r="M517" s="260"/>
      <c r="N517" s="260"/>
      <c r="O517" s="260"/>
      <c r="P517" s="260"/>
      <c r="Q517" s="260"/>
      <c r="R517" s="260"/>
    </row>
    <row r="518" spans="1:18" ht="12">
      <c r="A518" s="260"/>
      <c r="B518" s="260"/>
      <c r="C518" s="260"/>
      <c r="D518" s="260"/>
      <c r="E518" s="261"/>
      <c r="F518" s="261"/>
      <c r="G518" s="261"/>
      <c r="H518" s="261"/>
      <c r="I518" s="261"/>
      <c r="J518" s="260"/>
      <c r="K518" s="260"/>
      <c r="L518" s="260"/>
      <c r="M518" s="260"/>
      <c r="N518" s="260"/>
      <c r="O518" s="260"/>
      <c r="P518" s="260"/>
      <c r="Q518" s="260"/>
      <c r="R518" s="260"/>
    </row>
    <row r="519" spans="1:18" ht="12">
      <c r="A519" s="260"/>
      <c r="B519" s="260"/>
      <c r="C519" s="260"/>
      <c r="D519" s="260"/>
      <c r="E519" s="261"/>
      <c r="F519" s="261"/>
      <c r="G519" s="261"/>
      <c r="H519" s="261"/>
      <c r="I519" s="261"/>
      <c r="J519" s="260"/>
      <c r="K519" s="260"/>
      <c r="L519" s="260"/>
      <c r="M519" s="260"/>
      <c r="N519" s="260"/>
      <c r="O519" s="260"/>
      <c r="P519" s="260"/>
      <c r="Q519" s="260"/>
      <c r="R519" s="260"/>
    </row>
    <row r="520" spans="1:18" ht="12">
      <c r="A520" s="260"/>
      <c r="B520" s="260"/>
      <c r="C520" s="260"/>
      <c r="D520" s="260"/>
      <c r="E520" s="261"/>
      <c r="F520" s="261"/>
      <c r="G520" s="261"/>
      <c r="H520" s="261"/>
      <c r="I520" s="261"/>
      <c r="J520" s="260"/>
      <c r="K520" s="260"/>
      <c r="L520" s="260"/>
      <c r="M520" s="260"/>
      <c r="N520" s="260"/>
      <c r="O520" s="260"/>
      <c r="P520" s="260"/>
      <c r="Q520" s="260"/>
      <c r="R520" s="260"/>
    </row>
    <row r="521" spans="1:18" ht="12">
      <c r="A521" s="260"/>
      <c r="B521" s="260"/>
      <c r="C521" s="260"/>
      <c r="D521" s="260"/>
      <c r="E521" s="261"/>
      <c r="F521" s="261"/>
      <c r="G521" s="261"/>
      <c r="H521" s="261"/>
      <c r="I521" s="261"/>
      <c r="J521" s="260"/>
      <c r="K521" s="260"/>
      <c r="L521" s="260"/>
      <c r="M521" s="260"/>
      <c r="N521" s="260"/>
      <c r="O521" s="260"/>
      <c r="P521" s="260"/>
      <c r="Q521" s="260"/>
      <c r="R521" s="260"/>
    </row>
    <row r="522" spans="1:18" ht="12">
      <c r="A522" s="260"/>
      <c r="B522" s="260"/>
      <c r="C522" s="260"/>
      <c r="D522" s="260"/>
      <c r="E522" s="261"/>
      <c r="F522" s="261"/>
      <c r="G522" s="261"/>
      <c r="H522" s="261"/>
      <c r="I522" s="261"/>
      <c r="J522" s="260"/>
      <c r="K522" s="260"/>
      <c r="L522" s="260"/>
      <c r="M522" s="260"/>
      <c r="N522" s="260"/>
      <c r="O522" s="260"/>
      <c r="P522" s="260"/>
      <c r="Q522" s="260"/>
      <c r="R522" s="260"/>
    </row>
    <row r="523" spans="1:18" ht="12">
      <c r="A523" s="260"/>
      <c r="B523" s="260"/>
      <c r="C523" s="260"/>
      <c r="D523" s="260"/>
      <c r="E523" s="261"/>
      <c r="F523" s="261"/>
      <c r="G523" s="261"/>
      <c r="H523" s="261"/>
      <c r="I523" s="261"/>
      <c r="J523" s="260"/>
      <c r="K523" s="260"/>
      <c r="L523" s="260"/>
      <c r="M523" s="260"/>
      <c r="N523" s="260"/>
      <c r="O523" s="260"/>
      <c r="P523" s="260"/>
      <c r="Q523" s="260"/>
      <c r="R523" s="260"/>
    </row>
    <row r="524" spans="1:18" ht="12">
      <c r="A524" s="260"/>
      <c r="B524" s="260"/>
      <c r="C524" s="260"/>
      <c r="D524" s="260"/>
      <c r="E524" s="261"/>
      <c r="F524" s="261"/>
      <c r="G524" s="261"/>
      <c r="H524" s="261"/>
      <c r="I524" s="261"/>
      <c r="J524" s="260"/>
      <c r="K524" s="260"/>
      <c r="L524" s="260"/>
      <c r="M524" s="260"/>
      <c r="N524" s="260"/>
      <c r="O524" s="260"/>
      <c r="P524" s="260"/>
      <c r="Q524" s="260"/>
      <c r="R524" s="260"/>
    </row>
    <row r="525" spans="1:18" ht="12">
      <c r="A525" s="260"/>
      <c r="B525" s="260"/>
      <c r="C525" s="260"/>
      <c r="D525" s="260"/>
      <c r="E525" s="261"/>
      <c r="F525" s="261"/>
      <c r="G525" s="261"/>
      <c r="H525" s="261"/>
      <c r="I525" s="261"/>
      <c r="J525" s="260"/>
      <c r="K525" s="260"/>
      <c r="L525" s="260"/>
      <c r="M525" s="260"/>
      <c r="N525" s="260"/>
      <c r="O525" s="260"/>
      <c r="P525" s="260"/>
      <c r="Q525" s="260"/>
      <c r="R525" s="260"/>
    </row>
    <row r="526" spans="1:18" ht="12">
      <c r="A526" s="260"/>
      <c r="B526" s="260"/>
      <c r="C526" s="260"/>
      <c r="D526" s="260"/>
      <c r="E526" s="261"/>
      <c r="F526" s="261"/>
      <c r="G526" s="261"/>
      <c r="H526" s="261"/>
      <c r="I526" s="261"/>
      <c r="J526" s="260"/>
      <c r="K526" s="260"/>
      <c r="L526" s="260"/>
      <c r="M526" s="260"/>
      <c r="N526" s="260"/>
      <c r="O526" s="260"/>
      <c r="P526" s="260"/>
      <c r="Q526" s="260"/>
      <c r="R526" s="260"/>
    </row>
    <row r="527" spans="1:18" ht="12">
      <c r="A527" s="260"/>
      <c r="B527" s="260"/>
      <c r="C527" s="260"/>
      <c r="D527" s="260"/>
      <c r="E527" s="261"/>
      <c r="F527" s="261"/>
      <c r="G527" s="261"/>
      <c r="H527" s="261"/>
      <c r="I527" s="261"/>
      <c r="J527" s="260"/>
      <c r="K527" s="260"/>
      <c r="L527" s="260"/>
      <c r="M527" s="260"/>
      <c r="N527" s="260"/>
      <c r="O527" s="260"/>
      <c r="P527" s="260"/>
      <c r="Q527" s="260"/>
      <c r="R527" s="260"/>
    </row>
    <row r="528" spans="1:18" ht="12">
      <c r="A528" s="260"/>
      <c r="B528" s="260"/>
      <c r="C528" s="260"/>
      <c r="D528" s="260"/>
      <c r="E528" s="261"/>
      <c r="F528" s="261"/>
      <c r="G528" s="261"/>
      <c r="H528" s="261"/>
      <c r="I528" s="261"/>
      <c r="J528" s="260"/>
      <c r="K528" s="260"/>
      <c r="L528" s="260"/>
      <c r="M528" s="260"/>
      <c r="N528" s="260"/>
      <c r="O528" s="260"/>
      <c r="P528" s="260"/>
      <c r="Q528" s="260"/>
      <c r="R528" s="260"/>
    </row>
    <row r="529" spans="1:18" ht="12">
      <c r="A529" s="260"/>
      <c r="B529" s="260"/>
      <c r="C529" s="260"/>
      <c r="D529" s="260"/>
      <c r="E529" s="261"/>
      <c r="F529" s="261"/>
      <c r="G529" s="261"/>
      <c r="H529" s="261"/>
      <c r="I529" s="261"/>
      <c r="J529" s="260"/>
      <c r="K529" s="260"/>
      <c r="L529" s="260"/>
      <c r="M529" s="260"/>
      <c r="N529" s="260"/>
      <c r="O529" s="260"/>
      <c r="P529" s="260"/>
      <c r="Q529" s="260"/>
      <c r="R529" s="260"/>
    </row>
    <row r="530" spans="1:18" ht="12">
      <c r="A530" s="260"/>
      <c r="B530" s="260"/>
      <c r="C530" s="260"/>
      <c r="D530" s="260"/>
      <c r="E530" s="261"/>
      <c r="F530" s="261"/>
      <c r="G530" s="261"/>
      <c r="H530" s="261"/>
      <c r="I530" s="261"/>
      <c r="J530" s="260"/>
      <c r="K530" s="260"/>
      <c r="L530" s="260"/>
      <c r="M530" s="260"/>
      <c r="N530" s="260"/>
      <c r="O530" s="260"/>
      <c r="P530" s="260"/>
      <c r="Q530" s="260"/>
      <c r="R530" s="260"/>
    </row>
    <row r="531" spans="1:18" ht="12">
      <c r="A531" s="260"/>
      <c r="B531" s="260"/>
      <c r="C531" s="260"/>
      <c r="D531" s="260"/>
      <c r="E531" s="261"/>
      <c r="F531" s="261"/>
      <c r="G531" s="261"/>
      <c r="H531" s="261"/>
      <c r="I531" s="261"/>
      <c r="J531" s="260"/>
      <c r="K531" s="260"/>
      <c r="L531" s="260"/>
      <c r="M531" s="260"/>
      <c r="N531" s="260"/>
      <c r="O531" s="260"/>
      <c r="P531" s="260"/>
      <c r="Q531" s="260"/>
      <c r="R531" s="260"/>
    </row>
    <row r="532" spans="1:18" ht="12">
      <c r="A532" s="260"/>
      <c r="B532" s="260"/>
      <c r="C532" s="260"/>
      <c r="D532" s="260"/>
      <c r="E532" s="261"/>
      <c r="F532" s="261"/>
      <c r="G532" s="261"/>
      <c r="H532" s="261"/>
      <c r="I532" s="261"/>
      <c r="J532" s="260"/>
      <c r="K532" s="260"/>
      <c r="L532" s="260"/>
      <c r="M532" s="260"/>
      <c r="N532" s="260"/>
      <c r="O532" s="260"/>
      <c r="P532" s="260"/>
      <c r="Q532" s="260"/>
      <c r="R532" s="260"/>
    </row>
    <row r="533" spans="1:18" ht="12">
      <c r="A533" s="260"/>
      <c r="B533" s="260"/>
      <c r="C533" s="260"/>
      <c r="D533" s="260"/>
      <c r="E533" s="261"/>
      <c r="F533" s="261"/>
      <c r="G533" s="261"/>
      <c r="H533" s="261"/>
      <c r="I533" s="261"/>
      <c r="J533" s="260"/>
      <c r="K533" s="260"/>
      <c r="L533" s="260"/>
      <c r="M533" s="260"/>
      <c r="N533" s="260"/>
      <c r="O533" s="260"/>
      <c r="P533" s="260"/>
      <c r="Q533" s="260"/>
      <c r="R533" s="260"/>
    </row>
    <row r="534" spans="1:18" ht="12">
      <c r="A534" s="260"/>
      <c r="B534" s="260"/>
      <c r="C534" s="260"/>
      <c r="D534" s="260"/>
      <c r="E534" s="261"/>
      <c r="F534" s="261"/>
      <c r="G534" s="261"/>
      <c r="H534" s="261"/>
      <c r="I534" s="261"/>
      <c r="J534" s="260"/>
      <c r="K534" s="260"/>
      <c r="L534" s="260"/>
      <c r="M534" s="260"/>
      <c r="N534" s="260"/>
      <c r="O534" s="260"/>
      <c r="P534" s="260"/>
      <c r="Q534" s="260"/>
      <c r="R534" s="260"/>
    </row>
    <row r="535" spans="1:18" ht="12">
      <c r="A535" s="260"/>
      <c r="B535" s="260"/>
      <c r="C535" s="260"/>
      <c r="D535" s="260"/>
      <c r="E535" s="261"/>
      <c r="F535" s="261"/>
      <c r="G535" s="261"/>
      <c r="H535" s="261"/>
      <c r="I535" s="261"/>
      <c r="J535" s="260"/>
      <c r="K535" s="260"/>
      <c r="L535" s="260"/>
      <c r="M535" s="260"/>
      <c r="N535" s="260"/>
      <c r="O535" s="260"/>
      <c r="P535" s="260"/>
      <c r="Q535" s="260"/>
      <c r="R535" s="260"/>
    </row>
    <row r="536" spans="1:18" ht="12">
      <c r="A536" s="260"/>
      <c r="B536" s="260"/>
      <c r="C536" s="260"/>
      <c r="D536" s="260"/>
      <c r="E536" s="261"/>
      <c r="F536" s="261"/>
      <c r="G536" s="261"/>
      <c r="H536" s="261"/>
      <c r="I536" s="261"/>
      <c r="J536" s="260"/>
      <c r="K536" s="260"/>
      <c r="L536" s="260"/>
      <c r="M536" s="260"/>
      <c r="N536" s="260"/>
      <c r="O536" s="260"/>
      <c r="P536" s="260"/>
      <c r="Q536" s="260"/>
      <c r="R536" s="260"/>
    </row>
    <row r="537" spans="1:18" ht="12">
      <c r="A537" s="260"/>
      <c r="B537" s="260"/>
      <c r="C537" s="260"/>
      <c r="D537" s="260"/>
      <c r="E537" s="261"/>
      <c r="F537" s="261"/>
      <c r="G537" s="261"/>
      <c r="H537" s="261"/>
      <c r="I537" s="261"/>
      <c r="J537" s="260"/>
      <c r="K537" s="260"/>
      <c r="L537" s="260"/>
      <c r="M537" s="260"/>
      <c r="N537" s="260"/>
      <c r="O537" s="260"/>
      <c r="P537" s="260"/>
      <c r="Q537" s="260"/>
      <c r="R537" s="260"/>
    </row>
    <row r="538" spans="1:18" ht="12">
      <c r="A538" s="260"/>
      <c r="B538" s="260"/>
      <c r="C538" s="260"/>
      <c r="D538" s="260"/>
      <c r="E538" s="261"/>
      <c r="F538" s="261"/>
      <c r="G538" s="261"/>
      <c r="H538" s="261"/>
      <c r="I538" s="261"/>
      <c r="J538" s="260"/>
      <c r="K538" s="260"/>
      <c r="L538" s="260"/>
      <c r="M538" s="260"/>
      <c r="N538" s="260"/>
      <c r="O538" s="260"/>
      <c r="P538" s="260"/>
      <c r="Q538" s="260"/>
      <c r="R538" s="260"/>
    </row>
    <row r="539" spans="1:18" ht="12">
      <c r="A539" s="260"/>
      <c r="B539" s="260"/>
      <c r="C539" s="260"/>
      <c r="D539" s="260"/>
      <c r="E539" s="261"/>
      <c r="F539" s="261"/>
      <c r="G539" s="261"/>
      <c r="H539" s="261"/>
      <c r="I539" s="261"/>
      <c r="J539" s="260"/>
      <c r="K539" s="260"/>
      <c r="L539" s="260"/>
      <c r="M539" s="260"/>
      <c r="N539" s="260"/>
      <c r="O539" s="260"/>
      <c r="P539" s="260"/>
      <c r="Q539" s="260"/>
      <c r="R539" s="260"/>
    </row>
    <row r="540" spans="1:18" ht="12">
      <c r="A540" s="260"/>
      <c r="B540" s="260"/>
      <c r="C540" s="260"/>
      <c r="D540" s="260"/>
      <c r="E540" s="261"/>
      <c r="F540" s="261"/>
      <c r="G540" s="261"/>
      <c r="H540" s="261"/>
      <c r="I540" s="261"/>
      <c r="J540" s="260"/>
      <c r="K540" s="260"/>
      <c r="L540" s="260"/>
      <c r="M540" s="260"/>
      <c r="N540" s="260"/>
      <c r="O540" s="260"/>
      <c r="P540" s="260"/>
      <c r="Q540" s="260"/>
      <c r="R540" s="260"/>
    </row>
    <row r="541" spans="1:18" ht="12">
      <c r="A541" s="260"/>
      <c r="B541" s="260"/>
      <c r="C541" s="260"/>
      <c r="D541" s="260"/>
      <c r="E541" s="261"/>
      <c r="F541" s="261"/>
      <c r="G541" s="261"/>
      <c r="H541" s="261"/>
      <c r="I541" s="261"/>
      <c r="J541" s="260"/>
      <c r="K541" s="260"/>
      <c r="L541" s="260"/>
      <c r="M541" s="260"/>
      <c r="N541" s="260"/>
      <c r="O541" s="260"/>
      <c r="P541" s="260"/>
      <c r="Q541" s="260"/>
      <c r="R541" s="260"/>
    </row>
    <row r="542" spans="1:18" ht="12">
      <c r="A542" s="260"/>
      <c r="B542" s="260"/>
      <c r="C542" s="260"/>
      <c r="D542" s="260"/>
      <c r="E542" s="261"/>
      <c r="F542" s="261"/>
      <c r="G542" s="261"/>
      <c r="H542" s="261"/>
      <c r="I542" s="261"/>
      <c r="J542" s="260"/>
      <c r="K542" s="260"/>
      <c r="L542" s="260"/>
      <c r="M542" s="260"/>
      <c r="N542" s="260"/>
      <c r="O542" s="260"/>
      <c r="P542" s="260"/>
      <c r="Q542" s="260"/>
      <c r="R542" s="260"/>
    </row>
    <row r="543" spans="1:18" ht="12">
      <c r="A543" s="260"/>
      <c r="B543" s="260"/>
      <c r="C543" s="260"/>
      <c r="D543" s="260"/>
      <c r="E543" s="261"/>
      <c r="F543" s="261"/>
      <c r="G543" s="261"/>
      <c r="H543" s="261"/>
      <c r="I543" s="261"/>
      <c r="J543" s="260"/>
      <c r="K543" s="260"/>
      <c r="L543" s="260"/>
      <c r="M543" s="260"/>
      <c r="N543" s="260"/>
      <c r="O543" s="260"/>
      <c r="P543" s="260"/>
      <c r="Q543" s="260"/>
      <c r="R543" s="260"/>
    </row>
    <row r="544" spans="1:18" ht="12">
      <c r="A544" s="260"/>
      <c r="B544" s="260"/>
      <c r="C544" s="260"/>
      <c r="D544" s="260"/>
      <c r="E544" s="261"/>
      <c r="F544" s="261"/>
      <c r="G544" s="261"/>
      <c r="H544" s="261"/>
      <c r="I544" s="261"/>
      <c r="J544" s="260"/>
      <c r="K544" s="260"/>
      <c r="L544" s="260"/>
      <c r="M544" s="260"/>
      <c r="N544" s="260"/>
      <c r="O544" s="260"/>
      <c r="P544" s="260"/>
      <c r="Q544" s="260"/>
      <c r="R544" s="260"/>
    </row>
    <row r="545" spans="1:18" ht="12">
      <c r="A545" s="260"/>
      <c r="B545" s="260"/>
      <c r="C545" s="260"/>
      <c r="D545" s="260"/>
      <c r="E545" s="261"/>
      <c r="F545" s="261"/>
      <c r="G545" s="261"/>
      <c r="H545" s="261"/>
      <c r="I545" s="261"/>
      <c r="J545" s="260"/>
      <c r="K545" s="260"/>
      <c r="L545" s="260"/>
      <c r="M545" s="260"/>
      <c r="N545" s="260"/>
      <c r="O545" s="260"/>
      <c r="P545" s="260"/>
      <c r="Q545" s="260"/>
      <c r="R545" s="260"/>
    </row>
    <row r="546" spans="1:18" ht="12">
      <c r="A546" s="260"/>
      <c r="B546" s="260"/>
      <c r="C546" s="260"/>
      <c r="D546" s="260"/>
      <c r="E546" s="261"/>
      <c r="F546" s="261"/>
      <c r="G546" s="261"/>
      <c r="H546" s="261"/>
      <c r="I546" s="261"/>
      <c r="J546" s="260"/>
      <c r="K546" s="260"/>
      <c r="L546" s="260"/>
      <c r="M546" s="260"/>
      <c r="N546" s="260"/>
      <c r="O546" s="260"/>
      <c r="P546" s="260"/>
      <c r="Q546" s="260"/>
      <c r="R546" s="260"/>
    </row>
    <row r="547" spans="1:18" ht="12">
      <c r="A547" s="260"/>
      <c r="B547" s="260"/>
      <c r="C547" s="260"/>
      <c r="D547" s="260"/>
      <c r="E547" s="261"/>
      <c r="F547" s="261"/>
      <c r="G547" s="261"/>
      <c r="H547" s="261"/>
      <c r="I547" s="261"/>
      <c r="J547" s="260"/>
      <c r="K547" s="260"/>
      <c r="L547" s="260"/>
      <c r="M547" s="260"/>
      <c r="N547" s="260"/>
      <c r="O547" s="260"/>
      <c r="P547" s="260"/>
      <c r="Q547" s="260"/>
      <c r="R547" s="260"/>
    </row>
    <row r="548" spans="1:18" ht="12">
      <c r="A548" s="260"/>
      <c r="B548" s="260"/>
      <c r="C548" s="260"/>
      <c r="D548" s="260"/>
      <c r="E548" s="261"/>
      <c r="F548" s="261"/>
      <c r="G548" s="261"/>
      <c r="H548" s="261"/>
      <c r="I548" s="261"/>
      <c r="J548" s="260"/>
      <c r="K548" s="260"/>
      <c r="L548" s="260"/>
      <c r="M548" s="260"/>
      <c r="N548" s="260"/>
      <c r="O548" s="260"/>
      <c r="P548" s="260"/>
      <c r="Q548" s="260"/>
      <c r="R548" s="260"/>
    </row>
    <row r="549" spans="1:18" ht="12">
      <c r="A549" s="260"/>
      <c r="B549" s="260"/>
      <c r="C549" s="260"/>
      <c r="D549" s="260"/>
      <c r="E549" s="261"/>
      <c r="F549" s="261"/>
      <c r="G549" s="261"/>
      <c r="H549" s="261"/>
      <c r="I549" s="261"/>
      <c r="J549" s="260"/>
      <c r="K549" s="260"/>
      <c r="L549" s="260"/>
      <c r="M549" s="260"/>
      <c r="N549" s="260"/>
      <c r="O549" s="260"/>
      <c r="P549" s="260"/>
      <c r="Q549" s="260"/>
      <c r="R549" s="260"/>
    </row>
    <row r="550" spans="1:18" ht="12">
      <c r="A550" s="260"/>
      <c r="B550" s="260"/>
      <c r="C550" s="260"/>
      <c r="D550" s="260"/>
      <c r="E550" s="261"/>
      <c r="F550" s="261"/>
      <c r="G550" s="261"/>
      <c r="H550" s="261"/>
      <c r="I550" s="261"/>
      <c r="J550" s="260"/>
      <c r="K550" s="260"/>
      <c r="L550" s="260"/>
      <c r="M550" s="260"/>
      <c r="N550" s="260"/>
      <c r="O550" s="260"/>
      <c r="P550" s="260"/>
      <c r="Q550" s="260"/>
      <c r="R550" s="260"/>
    </row>
    <row r="551" spans="1:18" ht="12">
      <c r="A551" s="260"/>
      <c r="B551" s="260"/>
      <c r="C551" s="260"/>
      <c r="D551" s="260"/>
      <c r="E551" s="261"/>
      <c r="F551" s="261"/>
      <c r="G551" s="261"/>
      <c r="H551" s="261"/>
      <c r="I551" s="261"/>
      <c r="J551" s="260"/>
      <c r="K551" s="260"/>
      <c r="L551" s="260"/>
      <c r="M551" s="260"/>
      <c r="N551" s="260"/>
      <c r="O551" s="260"/>
      <c r="P551" s="260"/>
      <c r="Q551" s="260"/>
      <c r="R551" s="260"/>
    </row>
    <row r="552" spans="1:18" ht="12">
      <c r="A552" s="260"/>
      <c r="B552" s="260"/>
      <c r="C552" s="260"/>
      <c r="D552" s="260"/>
      <c r="E552" s="261"/>
      <c r="F552" s="261"/>
      <c r="G552" s="261"/>
      <c r="H552" s="261"/>
      <c r="I552" s="261"/>
      <c r="J552" s="260"/>
      <c r="K552" s="260"/>
      <c r="L552" s="260"/>
      <c r="M552" s="260"/>
      <c r="N552" s="260"/>
      <c r="O552" s="260"/>
      <c r="P552" s="260"/>
      <c r="Q552" s="260"/>
      <c r="R552" s="260"/>
    </row>
    <row r="553" spans="1:18" ht="12">
      <c r="A553" s="260"/>
      <c r="B553" s="260"/>
      <c r="C553" s="260"/>
      <c r="D553" s="260"/>
      <c r="E553" s="261"/>
      <c r="F553" s="261"/>
      <c r="G553" s="261"/>
      <c r="H553" s="261"/>
      <c r="I553" s="261"/>
      <c r="J553" s="260"/>
      <c r="K553" s="260"/>
      <c r="L553" s="260"/>
      <c r="M553" s="260"/>
      <c r="N553" s="260"/>
      <c r="O553" s="260"/>
      <c r="P553" s="260"/>
      <c r="Q553" s="260"/>
      <c r="R553" s="260"/>
    </row>
    <row r="554" spans="1:18" ht="12">
      <c r="A554" s="260"/>
      <c r="B554" s="260"/>
      <c r="C554" s="260"/>
      <c r="D554" s="260"/>
      <c r="E554" s="261"/>
      <c r="F554" s="261"/>
      <c r="G554" s="261"/>
      <c r="H554" s="261"/>
      <c r="I554" s="261"/>
      <c r="J554" s="260"/>
      <c r="K554" s="260"/>
      <c r="L554" s="260"/>
      <c r="M554" s="260"/>
      <c r="N554" s="260"/>
      <c r="O554" s="260"/>
      <c r="P554" s="260"/>
      <c r="Q554" s="260"/>
      <c r="R554" s="260"/>
    </row>
    <row r="555" spans="1:18" ht="12">
      <c r="A555" s="260"/>
      <c r="B555" s="260"/>
      <c r="C555" s="260"/>
      <c r="D555" s="260"/>
      <c r="E555" s="261"/>
      <c r="F555" s="261"/>
      <c r="G555" s="261"/>
      <c r="H555" s="261"/>
      <c r="I555" s="261"/>
      <c r="J555" s="260"/>
      <c r="K555" s="260"/>
      <c r="L555" s="260"/>
      <c r="M555" s="260"/>
      <c r="N555" s="260"/>
      <c r="O555" s="260"/>
      <c r="P555" s="260"/>
      <c r="Q555" s="260"/>
      <c r="R555" s="260"/>
    </row>
    <row r="556" spans="1:18" ht="12">
      <c r="A556" s="260"/>
      <c r="B556" s="260"/>
      <c r="C556" s="260"/>
      <c r="D556" s="260"/>
      <c r="E556" s="261"/>
      <c r="F556" s="261"/>
      <c r="G556" s="261"/>
      <c r="H556" s="261"/>
      <c r="I556" s="261"/>
      <c r="J556" s="260"/>
      <c r="K556" s="260"/>
      <c r="L556" s="260"/>
      <c r="M556" s="260"/>
      <c r="N556" s="260"/>
      <c r="O556" s="260"/>
      <c r="P556" s="260"/>
      <c r="Q556" s="260"/>
      <c r="R556" s="260"/>
    </row>
    <row r="557" spans="1:18" ht="12">
      <c r="A557" s="260"/>
      <c r="B557" s="260"/>
      <c r="C557" s="260"/>
      <c r="D557" s="260"/>
      <c r="E557" s="261"/>
      <c r="F557" s="261"/>
      <c r="G557" s="261"/>
      <c r="H557" s="261"/>
      <c r="I557" s="261"/>
      <c r="J557" s="260"/>
      <c r="K557" s="260"/>
      <c r="L557" s="260"/>
      <c r="M557" s="260"/>
      <c r="N557" s="260"/>
      <c r="O557" s="260"/>
      <c r="P557" s="260"/>
      <c r="Q557" s="260"/>
      <c r="R557" s="260"/>
    </row>
    <row r="558" spans="1:18" ht="12">
      <c r="A558" s="260"/>
      <c r="B558" s="260"/>
      <c r="C558" s="260"/>
      <c r="D558" s="260"/>
      <c r="E558" s="261"/>
      <c r="F558" s="261"/>
      <c r="G558" s="261"/>
      <c r="H558" s="261"/>
      <c r="I558" s="261"/>
      <c r="J558" s="260"/>
      <c r="K558" s="260"/>
      <c r="L558" s="260"/>
      <c r="M558" s="260"/>
      <c r="N558" s="260"/>
      <c r="O558" s="260"/>
      <c r="P558" s="260"/>
      <c r="Q558" s="260"/>
      <c r="R558" s="260"/>
    </row>
    <row r="559" spans="1:18" ht="12">
      <c r="A559" s="260"/>
      <c r="B559" s="260"/>
      <c r="C559" s="260"/>
      <c r="D559" s="260"/>
      <c r="E559" s="261"/>
      <c r="F559" s="261"/>
      <c r="G559" s="261"/>
      <c r="H559" s="261"/>
      <c r="I559" s="261"/>
      <c r="J559" s="260"/>
      <c r="K559" s="260"/>
      <c r="L559" s="260"/>
      <c r="M559" s="260"/>
      <c r="N559" s="260"/>
      <c r="O559" s="260"/>
      <c r="P559" s="260"/>
      <c r="Q559" s="260"/>
      <c r="R559" s="260"/>
    </row>
    <row r="560" spans="1:18" ht="12">
      <c r="A560" s="260"/>
      <c r="B560" s="260"/>
      <c r="C560" s="260"/>
      <c r="D560" s="260"/>
      <c r="E560" s="261"/>
      <c r="F560" s="261"/>
      <c r="G560" s="261"/>
      <c r="H560" s="261"/>
      <c r="I560" s="261"/>
      <c r="J560" s="260"/>
      <c r="K560" s="260"/>
      <c r="L560" s="260"/>
      <c r="M560" s="260"/>
      <c r="N560" s="260"/>
      <c r="O560" s="260"/>
      <c r="P560" s="260"/>
      <c r="Q560" s="260"/>
      <c r="R560" s="260"/>
    </row>
    <row r="561" spans="1:18" ht="12">
      <c r="A561" s="260"/>
      <c r="B561" s="260"/>
      <c r="C561" s="260"/>
      <c r="D561" s="260"/>
      <c r="E561" s="261"/>
      <c r="F561" s="261"/>
      <c r="G561" s="261"/>
      <c r="H561" s="261"/>
      <c r="I561" s="261"/>
      <c r="J561" s="260"/>
      <c r="K561" s="260"/>
      <c r="L561" s="260"/>
      <c r="M561" s="260"/>
      <c r="N561" s="260"/>
      <c r="O561" s="260"/>
      <c r="P561" s="260"/>
      <c r="Q561" s="260"/>
      <c r="R561" s="260"/>
    </row>
    <row r="562" spans="1:18" ht="12">
      <c r="A562" s="260"/>
      <c r="B562" s="260"/>
      <c r="C562" s="260"/>
      <c r="D562" s="260"/>
      <c r="E562" s="261"/>
      <c r="F562" s="261"/>
      <c r="G562" s="261"/>
      <c r="H562" s="261"/>
      <c r="I562" s="261"/>
      <c r="J562" s="260"/>
      <c r="K562" s="260"/>
      <c r="L562" s="260"/>
      <c r="M562" s="260"/>
      <c r="N562" s="260"/>
      <c r="O562" s="260"/>
      <c r="P562" s="260"/>
      <c r="Q562" s="260"/>
      <c r="R562" s="260"/>
    </row>
    <row r="563" spans="1:18" ht="12">
      <c r="A563" s="260"/>
      <c r="B563" s="260"/>
      <c r="C563" s="260"/>
      <c r="D563" s="260"/>
      <c r="E563" s="261"/>
      <c r="F563" s="261"/>
      <c r="G563" s="261"/>
      <c r="H563" s="261"/>
      <c r="I563" s="261"/>
      <c r="J563" s="260"/>
      <c r="K563" s="260"/>
      <c r="L563" s="260"/>
      <c r="M563" s="260"/>
      <c r="N563" s="260"/>
      <c r="O563" s="260"/>
      <c r="P563" s="260"/>
      <c r="Q563" s="260"/>
      <c r="R563" s="260"/>
    </row>
    <row r="564" spans="1:18" ht="12">
      <c r="A564" s="260"/>
      <c r="B564" s="260"/>
      <c r="C564" s="260"/>
      <c r="D564" s="260"/>
      <c r="E564" s="261"/>
      <c r="F564" s="261"/>
      <c r="G564" s="261"/>
      <c r="H564" s="261"/>
      <c r="I564" s="261"/>
      <c r="J564" s="260"/>
      <c r="K564" s="260"/>
      <c r="L564" s="260"/>
      <c r="M564" s="260"/>
      <c r="N564" s="260"/>
      <c r="O564" s="260"/>
      <c r="P564" s="260"/>
      <c r="Q564" s="260"/>
      <c r="R564" s="260"/>
    </row>
    <row r="565" spans="1:18" ht="12">
      <c r="A565" s="260"/>
      <c r="B565" s="260"/>
      <c r="C565" s="260"/>
      <c r="D565" s="260"/>
      <c r="E565" s="261"/>
      <c r="F565" s="261"/>
      <c r="G565" s="261"/>
      <c r="H565" s="261"/>
      <c r="I565" s="261"/>
      <c r="J565" s="260"/>
      <c r="K565" s="260"/>
      <c r="L565" s="260"/>
      <c r="M565" s="260"/>
      <c r="N565" s="260"/>
      <c r="O565" s="260"/>
      <c r="P565" s="260"/>
      <c r="Q565" s="260"/>
      <c r="R565" s="260"/>
    </row>
    <row r="566" spans="1:18" ht="12">
      <c r="A566" s="260"/>
      <c r="B566" s="260"/>
      <c r="C566" s="260"/>
      <c r="D566" s="260"/>
      <c r="E566" s="261"/>
      <c r="F566" s="261"/>
      <c r="G566" s="261"/>
      <c r="H566" s="261"/>
      <c r="I566" s="261"/>
      <c r="J566" s="260"/>
      <c r="K566" s="260"/>
      <c r="L566" s="260"/>
      <c r="M566" s="260"/>
      <c r="N566" s="260"/>
      <c r="O566" s="260"/>
      <c r="P566" s="260"/>
      <c r="Q566" s="260"/>
      <c r="R566" s="260"/>
    </row>
    <row r="567" spans="1:18" ht="12">
      <c r="A567" s="260"/>
      <c r="B567" s="260"/>
      <c r="C567" s="260"/>
      <c r="D567" s="260"/>
      <c r="E567" s="261"/>
      <c r="F567" s="261"/>
      <c r="G567" s="261"/>
      <c r="H567" s="261"/>
      <c r="I567" s="261"/>
      <c r="J567" s="260"/>
      <c r="K567" s="260"/>
      <c r="L567" s="260"/>
      <c r="M567" s="260"/>
      <c r="N567" s="260"/>
      <c r="O567" s="260"/>
      <c r="P567" s="260"/>
      <c r="Q567" s="260"/>
      <c r="R567" s="260"/>
    </row>
    <row r="568" spans="1:18" ht="12">
      <c r="A568" s="260"/>
      <c r="B568" s="260"/>
      <c r="C568" s="260"/>
      <c r="D568" s="260"/>
      <c r="E568" s="261"/>
      <c r="F568" s="261"/>
      <c r="G568" s="261"/>
      <c r="H568" s="261"/>
      <c r="I568" s="261"/>
      <c r="J568" s="260"/>
      <c r="K568" s="260"/>
      <c r="L568" s="260"/>
      <c r="M568" s="260"/>
      <c r="N568" s="260"/>
      <c r="O568" s="260"/>
      <c r="P568" s="260"/>
      <c r="Q568" s="260"/>
      <c r="R568" s="260"/>
    </row>
    <row r="569" spans="1:18" ht="12">
      <c r="A569" s="260"/>
      <c r="B569" s="260"/>
      <c r="C569" s="260"/>
      <c r="D569" s="260"/>
      <c r="E569" s="261"/>
      <c r="F569" s="261"/>
      <c r="G569" s="261"/>
      <c r="H569" s="261"/>
      <c r="I569" s="261"/>
      <c r="J569" s="260"/>
      <c r="K569" s="260"/>
      <c r="L569" s="260"/>
      <c r="M569" s="260"/>
      <c r="N569" s="260"/>
      <c r="O569" s="260"/>
      <c r="P569" s="260"/>
      <c r="Q569" s="260"/>
      <c r="R569" s="260"/>
    </row>
    <row r="570" spans="1:18" ht="12">
      <c r="A570" s="260"/>
      <c r="B570" s="260"/>
      <c r="C570" s="260"/>
      <c r="D570" s="260"/>
      <c r="E570" s="261"/>
      <c r="F570" s="261"/>
      <c r="G570" s="261"/>
      <c r="H570" s="261"/>
      <c r="I570" s="261"/>
      <c r="J570" s="260"/>
      <c r="K570" s="260"/>
      <c r="L570" s="260"/>
      <c r="M570" s="260"/>
      <c r="N570" s="260"/>
      <c r="O570" s="260"/>
      <c r="P570" s="260"/>
      <c r="Q570" s="260"/>
      <c r="R570" s="260"/>
    </row>
    <row r="571" spans="1:18" ht="12">
      <c r="A571" s="260"/>
      <c r="B571" s="260"/>
      <c r="C571" s="260"/>
      <c r="D571" s="260"/>
      <c r="E571" s="261"/>
      <c r="F571" s="261"/>
      <c r="G571" s="261"/>
      <c r="H571" s="261"/>
      <c r="I571" s="261"/>
      <c r="J571" s="260"/>
      <c r="K571" s="260"/>
      <c r="L571" s="260"/>
      <c r="M571" s="260"/>
      <c r="N571" s="260"/>
      <c r="O571" s="260"/>
      <c r="P571" s="260"/>
      <c r="Q571" s="260"/>
      <c r="R571" s="260"/>
    </row>
    <row r="572" spans="1:18" ht="12">
      <c r="A572" s="260"/>
      <c r="B572" s="260"/>
      <c r="C572" s="260"/>
      <c r="D572" s="260"/>
      <c r="E572" s="261"/>
      <c r="F572" s="261"/>
      <c r="G572" s="261"/>
      <c r="H572" s="261"/>
      <c r="I572" s="261"/>
      <c r="J572" s="260"/>
      <c r="K572" s="260"/>
      <c r="L572" s="260"/>
      <c r="M572" s="260"/>
      <c r="N572" s="260"/>
      <c r="O572" s="260"/>
      <c r="P572" s="260"/>
      <c r="Q572" s="260"/>
      <c r="R572" s="260"/>
    </row>
    <row r="573" spans="1:18" ht="12">
      <c r="A573" s="260"/>
      <c r="B573" s="260"/>
      <c r="C573" s="260"/>
      <c r="D573" s="260"/>
      <c r="E573" s="261"/>
      <c r="F573" s="261"/>
      <c r="G573" s="261"/>
      <c r="H573" s="261"/>
      <c r="I573" s="261"/>
      <c r="J573" s="260"/>
      <c r="K573" s="260"/>
      <c r="L573" s="260"/>
      <c r="M573" s="260"/>
      <c r="N573" s="260"/>
      <c r="O573" s="260"/>
      <c r="P573" s="260"/>
      <c r="Q573" s="260"/>
      <c r="R573" s="260"/>
    </row>
    <row r="574" spans="1:18" ht="12">
      <c r="A574" s="260"/>
      <c r="B574" s="260"/>
      <c r="C574" s="260"/>
      <c r="D574" s="260"/>
      <c r="E574" s="261"/>
      <c r="F574" s="261"/>
      <c r="G574" s="261"/>
      <c r="H574" s="261"/>
      <c r="I574" s="261"/>
      <c r="J574" s="260"/>
      <c r="K574" s="260"/>
      <c r="L574" s="260"/>
      <c r="M574" s="260"/>
      <c r="N574" s="260"/>
      <c r="O574" s="260"/>
      <c r="P574" s="260"/>
      <c r="Q574" s="260"/>
      <c r="R574" s="260"/>
    </row>
    <row r="575" spans="1:18" ht="12">
      <c r="A575" s="260"/>
      <c r="B575" s="260"/>
      <c r="C575" s="260"/>
      <c r="D575" s="260"/>
      <c r="E575" s="261"/>
      <c r="F575" s="261"/>
      <c r="G575" s="261"/>
      <c r="H575" s="261"/>
      <c r="I575" s="261"/>
      <c r="J575" s="260"/>
      <c r="K575" s="260"/>
      <c r="L575" s="260"/>
      <c r="M575" s="260"/>
      <c r="N575" s="260"/>
      <c r="O575" s="260"/>
      <c r="P575" s="260"/>
      <c r="Q575" s="260"/>
      <c r="R575" s="260"/>
    </row>
    <row r="576" spans="1:18" ht="12">
      <c r="A576" s="260"/>
      <c r="B576" s="260"/>
      <c r="C576" s="260"/>
      <c r="D576" s="260"/>
      <c r="E576" s="261"/>
      <c r="F576" s="261"/>
      <c r="G576" s="261"/>
      <c r="H576" s="261"/>
      <c r="I576" s="261"/>
      <c r="J576" s="260"/>
      <c r="K576" s="260"/>
      <c r="L576" s="260"/>
      <c r="M576" s="260"/>
      <c r="N576" s="260"/>
      <c r="O576" s="260"/>
      <c r="P576" s="260"/>
      <c r="Q576" s="260"/>
      <c r="R576" s="260"/>
    </row>
    <row r="577" spans="1:18" ht="12">
      <c r="A577" s="260"/>
      <c r="B577" s="260"/>
      <c r="C577" s="260"/>
      <c r="D577" s="260"/>
      <c r="E577" s="261"/>
      <c r="F577" s="261"/>
      <c r="G577" s="261"/>
      <c r="H577" s="261"/>
      <c r="I577" s="261"/>
      <c r="J577" s="260"/>
      <c r="K577" s="260"/>
      <c r="L577" s="260"/>
      <c r="M577" s="260"/>
      <c r="N577" s="260"/>
      <c r="O577" s="260"/>
      <c r="P577" s="260"/>
      <c r="Q577" s="260"/>
      <c r="R577" s="260"/>
    </row>
    <row r="578" spans="1:18" ht="12">
      <c r="A578" s="260"/>
      <c r="B578" s="260"/>
      <c r="C578" s="260"/>
      <c r="D578" s="260"/>
      <c r="E578" s="261"/>
      <c r="F578" s="261"/>
      <c r="G578" s="261"/>
      <c r="H578" s="261"/>
      <c r="I578" s="261"/>
      <c r="J578" s="260"/>
      <c r="K578" s="260"/>
      <c r="L578" s="260"/>
      <c r="M578" s="260"/>
      <c r="N578" s="260"/>
      <c r="O578" s="260"/>
      <c r="P578" s="260"/>
      <c r="Q578" s="260"/>
      <c r="R578" s="260"/>
    </row>
    <row r="579" spans="1:18" ht="12">
      <c r="A579" s="260"/>
      <c r="B579" s="260"/>
      <c r="C579" s="260"/>
      <c r="D579" s="260"/>
      <c r="E579" s="261"/>
      <c r="F579" s="261"/>
      <c r="G579" s="261"/>
      <c r="H579" s="261"/>
      <c r="I579" s="261"/>
      <c r="J579" s="260"/>
      <c r="K579" s="260"/>
      <c r="L579" s="260"/>
      <c r="M579" s="260"/>
      <c r="N579" s="260"/>
      <c r="O579" s="260"/>
      <c r="P579" s="260"/>
      <c r="Q579" s="260"/>
      <c r="R579" s="260"/>
    </row>
    <row r="580" spans="1:18" ht="12">
      <c r="A580" s="260"/>
      <c r="B580" s="260"/>
      <c r="C580" s="260"/>
      <c r="D580" s="260"/>
      <c r="E580" s="261"/>
      <c r="F580" s="261"/>
      <c r="G580" s="261"/>
      <c r="H580" s="261"/>
      <c r="I580" s="261"/>
      <c r="J580" s="260"/>
      <c r="K580" s="260"/>
      <c r="L580" s="260"/>
      <c r="M580" s="260"/>
      <c r="N580" s="260"/>
      <c r="O580" s="260"/>
      <c r="P580" s="260"/>
      <c r="Q580" s="260"/>
      <c r="R580" s="260"/>
    </row>
    <row r="581" spans="5:9" ht="12">
      <c r="E581" s="263"/>
      <c r="F581" s="263"/>
      <c r="G581" s="263"/>
      <c r="H581" s="263"/>
      <c r="I581" s="263"/>
    </row>
    <row r="582" spans="5:9" ht="12">
      <c r="E582" s="263"/>
      <c r="F582" s="263"/>
      <c r="G582" s="263"/>
      <c r="H582" s="263"/>
      <c r="I582" s="263"/>
    </row>
    <row r="583" spans="5:9" ht="12">
      <c r="E583" s="263"/>
      <c r="F583" s="263"/>
      <c r="G583" s="263"/>
      <c r="H583" s="263"/>
      <c r="I583" s="263"/>
    </row>
    <row r="584" spans="5:9" ht="12">
      <c r="E584" s="263"/>
      <c r="F584" s="263"/>
      <c r="G584" s="263"/>
      <c r="H584" s="263"/>
      <c r="I584" s="263"/>
    </row>
    <row r="585" spans="5:9" ht="12">
      <c r="E585" s="263"/>
      <c r="F585" s="263"/>
      <c r="G585" s="263"/>
      <c r="H585" s="263"/>
      <c r="I585" s="263"/>
    </row>
    <row r="586" spans="5:9" ht="12">
      <c r="E586" s="263"/>
      <c r="F586" s="263"/>
      <c r="G586" s="263"/>
      <c r="H586" s="263"/>
      <c r="I586" s="263"/>
    </row>
    <row r="587" spans="5:9" ht="12">
      <c r="E587" s="263"/>
      <c r="F587" s="263"/>
      <c r="G587" s="263"/>
      <c r="H587" s="263"/>
      <c r="I587" s="263"/>
    </row>
    <row r="588" spans="5:9" ht="12">
      <c r="E588" s="263"/>
      <c r="F588" s="263"/>
      <c r="G588" s="263"/>
      <c r="H588" s="263"/>
      <c r="I588" s="263"/>
    </row>
    <row r="589" spans="5:9" ht="12">
      <c r="E589" s="263"/>
      <c r="F589" s="263"/>
      <c r="G589" s="263"/>
      <c r="H589" s="263"/>
      <c r="I589" s="263"/>
    </row>
    <row r="590" spans="5:9" ht="12">
      <c r="E590" s="263"/>
      <c r="F590" s="263"/>
      <c r="G590" s="263"/>
      <c r="H590" s="263"/>
      <c r="I590" s="263"/>
    </row>
    <row r="591" spans="5:9" ht="12">
      <c r="E591" s="263"/>
      <c r="F591" s="263"/>
      <c r="G591" s="263"/>
      <c r="H591" s="263"/>
      <c r="I591" s="263"/>
    </row>
    <row r="592" spans="5:9" ht="12">
      <c r="E592" s="263"/>
      <c r="F592" s="263"/>
      <c r="G592" s="263"/>
      <c r="H592" s="263"/>
      <c r="I592" s="263"/>
    </row>
    <row r="593" spans="5:9" ht="12">
      <c r="E593" s="263"/>
      <c r="F593" s="263"/>
      <c r="G593" s="263"/>
      <c r="H593" s="263"/>
      <c r="I593" s="263"/>
    </row>
    <row r="594" spans="5:9" ht="12">
      <c r="E594" s="263"/>
      <c r="F594" s="263"/>
      <c r="G594" s="263"/>
      <c r="H594" s="263"/>
      <c r="I594" s="263"/>
    </row>
    <row r="595" spans="5:9" ht="12">
      <c r="E595" s="263"/>
      <c r="F595" s="263"/>
      <c r="G595" s="263"/>
      <c r="H595" s="263"/>
      <c r="I595" s="263"/>
    </row>
    <row r="596" spans="5:9" ht="12">
      <c r="E596" s="263"/>
      <c r="F596" s="263"/>
      <c r="G596" s="263"/>
      <c r="H596" s="263"/>
      <c r="I596" s="263"/>
    </row>
    <row r="597" spans="5:9" ht="12">
      <c r="E597" s="263"/>
      <c r="F597" s="263"/>
      <c r="G597" s="263"/>
      <c r="H597" s="263"/>
      <c r="I597" s="263"/>
    </row>
    <row r="598" spans="5:9" ht="12">
      <c r="E598" s="263"/>
      <c r="F598" s="263"/>
      <c r="G598" s="263"/>
      <c r="H598" s="263"/>
      <c r="I598" s="263"/>
    </row>
    <row r="599" spans="5:9" ht="12">
      <c r="E599" s="263"/>
      <c r="F599" s="263"/>
      <c r="G599" s="263"/>
      <c r="H599" s="263"/>
      <c r="I599" s="263"/>
    </row>
    <row r="600" spans="5:9" ht="12">
      <c r="E600" s="263"/>
      <c r="F600" s="263"/>
      <c r="G600" s="263"/>
      <c r="H600" s="263"/>
      <c r="I600" s="263"/>
    </row>
    <row r="601" spans="5:9" ht="12">
      <c r="E601" s="263"/>
      <c r="F601" s="263"/>
      <c r="G601" s="263"/>
      <c r="H601" s="263"/>
      <c r="I601" s="263"/>
    </row>
    <row r="602" spans="5:9" ht="12">
      <c r="E602" s="263"/>
      <c r="F602" s="263"/>
      <c r="G602" s="263"/>
      <c r="H602" s="263"/>
      <c r="I602" s="263"/>
    </row>
    <row r="603" spans="5:9" ht="12">
      <c r="E603" s="263"/>
      <c r="F603" s="263"/>
      <c r="G603" s="263"/>
      <c r="H603" s="263"/>
      <c r="I603" s="263"/>
    </row>
    <row r="604" spans="5:9" ht="12">
      <c r="E604" s="263"/>
      <c r="F604" s="263"/>
      <c r="G604" s="263"/>
      <c r="H604" s="263"/>
      <c r="I604" s="263"/>
    </row>
    <row r="605" spans="5:9" ht="12">
      <c r="E605" s="263"/>
      <c r="F605" s="263"/>
      <c r="G605" s="263"/>
      <c r="H605" s="263"/>
      <c r="I605" s="263"/>
    </row>
    <row r="606" spans="5:9" ht="12">
      <c r="E606" s="263"/>
      <c r="F606" s="263"/>
      <c r="G606" s="263"/>
      <c r="H606" s="263"/>
      <c r="I606" s="263"/>
    </row>
    <row r="607" spans="5:9" ht="12">
      <c r="E607" s="263"/>
      <c r="F607" s="263"/>
      <c r="G607" s="263"/>
      <c r="H607" s="263"/>
      <c r="I607" s="263"/>
    </row>
    <row r="608" spans="5:9" ht="12">
      <c r="E608" s="263"/>
      <c r="F608" s="263"/>
      <c r="G608" s="263"/>
      <c r="H608" s="263"/>
      <c r="I608" s="263"/>
    </row>
    <row r="609" spans="5:9" ht="12">
      <c r="E609" s="263"/>
      <c r="F609" s="263"/>
      <c r="G609" s="263"/>
      <c r="H609" s="263"/>
      <c r="I609" s="263"/>
    </row>
    <row r="610" spans="5:9" ht="12">
      <c r="E610" s="263"/>
      <c r="F610" s="263"/>
      <c r="G610" s="263"/>
      <c r="H610" s="263"/>
      <c r="I610" s="263"/>
    </row>
    <row r="611" spans="5:9" ht="12">
      <c r="E611" s="263"/>
      <c r="F611" s="263"/>
      <c r="G611" s="263"/>
      <c r="H611" s="263"/>
      <c r="I611" s="263"/>
    </row>
    <row r="612" spans="5:9" ht="12">
      <c r="E612" s="263"/>
      <c r="F612" s="263"/>
      <c r="G612" s="263"/>
      <c r="H612" s="263"/>
      <c r="I612" s="263"/>
    </row>
    <row r="613" spans="5:9" ht="12">
      <c r="E613" s="263"/>
      <c r="F613" s="263"/>
      <c r="G613" s="263"/>
      <c r="H613" s="263"/>
      <c r="I613" s="263"/>
    </row>
    <row r="614" spans="5:9" ht="12">
      <c r="E614" s="263"/>
      <c r="F614" s="263"/>
      <c r="G614" s="263"/>
      <c r="H614" s="263"/>
      <c r="I614" s="263"/>
    </row>
    <row r="615" spans="5:9" ht="12">
      <c r="E615" s="263"/>
      <c r="F615" s="263"/>
      <c r="G615" s="263"/>
      <c r="H615" s="263"/>
      <c r="I615" s="263"/>
    </row>
    <row r="616" spans="5:9" ht="12">
      <c r="E616" s="263"/>
      <c r="F616" s="263"/>
      <c r="G616" s="263"/>
      <c r="H616" s="263"/>
      <c r="I616" s="263"/>
    </row>
    <row r="617" spans="5:9" ht="12">
      <c r="E617" s="263"/>
      <c r="F617" s="263"/>
      <c r="G617" s="263"/>
      <c r="H617" s="263"/>
      <c r="I617" s="263"/>
    </row>
    <row r="618" spans="5:9" ht="12">
      <c r="E618" s="263"/>
      <c r="F618" s="263"/>
      <c r="G618" s="263"/>
      <c r="H618" s="263"/>
      <c r="I618" s="263"/>
    </row>
    <row r="619" spans="5:9" ht="12">
      <c r="E619" s="263"/>
      <c r="F619" s="263"/>
      <c r="G619" s="263"/>
      <c r="H619" s="263"/>
      <c r="I619" s="263"/>
    </row>
    <row r="620" spans="5:9" ht="12">
      <c r="E620" s="263"/>
      <c r="F620" s="263"/>
      <c r="G620" s="263"/>
      <c r="H620" s="263"/>
      <c r="I620" s="263"/>
    </row>
    <row r="621" spans="5:9" ht="12">
      <c r="E621" s="263"/>
      <c r="F621" s="263"/>
      <c r="G621" s="263"/>
      <c r="H621" s="263"/>
      <c r="I621" s="263"/>
    </row>
    <row r="622" spans="5:9" ht="12">
      <c r="E622" s="263"/>
      <c r="F622" s="263"/>
      <c r="G622" s="263"/>
      <c r="H622" s="263"/>
      <c r="I622" s="263"/>
    </row>
    <row r="623" spans="5:9" ht="12">
      <c r="E623" s="263"/>
      <c r="F623" s="263"/>
      <c r="G623" s="263"/>
      <c r="H623" s="263"/>
      <c r="I623" s="263"/>
    </row>
    <row r="624" spans="5:9" ht="12">
      <c r="E624" s="263"/>
      <c r="F624" s="263"/>
      <c r="G624" s="263"/>
      <c r="H624" s="263"/>
      <c r="I624" s="263"/>
    </row>
    <row r="625" spans="5:9" ht="12">
      <c r="E625" s="263"/>
      <c r="F625" s="263"/>
      <c r="G625" s="263"/>
      <c r="H625" s="263"/>
      <c r="I625" s="263"/>
    </row>
    <row r="626" spans="5:9" ht="12">
      <c r="E626" s="263"/>
      <c r="F626" s="263"/>
      <c r="G626" s="263"/>
      <c r="H626" s="263"/>
      <c r="I626" s="263"/>
    </row>
    <row r="627" spans="5:9" ht="12">
      <c r="E627" s="263"/>
      <c r="F627" s="263"/>
      <c r="G627" s="263"/>
      <c r="H627" s="263"/>
      <c r="I627" s="263"/>
    </row>
    <row r="628" spans="5:9" ht="12">
      <c r="E628" s="263"/>
      <c r="F628" s="263"/>
      <c r="G628" s="263"/>
      <c r="H628" s="263"/>
      <c r="I628" s="263"/>
    </row>
    <row r="629" spans="5:9" ht="12">
      <c r="E629" s="263"/>
      <c r="F629" s="263"/>
      <c r="G629" s="263"/>
      <c r="H629" s="263"/>
      <c r="I629" s="263"/>
    </row>
    <row r="630" spans="5:9" ht="12">
      <c r="E630" s="263"/>
      <c r="F630" s="263"/>
      <c r="G630" s="263"/>
      <c r="H630" s="263"/>
      <c r="I630" s="263"/>
    </row>
    <row r="631" spans="5:9" ht="12">
      <c r="E631" s="263"/>
      <c r="F631" s="263"/>
      <c r="G631" s="263"/>
      <c r="H631" s="263"/>
      <c r="I631" s="263"/>
    </row>
    <row r="632" spans="5:9" ht="12">
      <c r="E632" s="263"/>
      <c r="F632" s="263"/>
      <c r="G632" s="263"/>
      <c r="H632" s="263"/>
      <c r="I632" s="263"/>
    </row>
    <row r="633" spans="5:9" ht="12">
      <c r="E633" s="263"/>
      <c r="F633" s="263"/>
      <c r="G633" s="263"/>
      <c r="H633" s="263"/>
      <c r="I633" s="263"/>
    </row>
    <row r="634" spans="5:9" ht="12">
      <c r="E634" s="263"/>
      <c r="F634" s="263"/>
      <c r="G634" s="263"/>
      <c r="H634" s="263"/>
      <c r="I634" s="263"/>
    </row>
    <row r="635" spans="5:9" ht="12">
      <c r="E635" s="263"/>
      <c r="F635" s="263"/>
      <c r="G635" s="263"/>
      <c r="H635" s="263"/>
      <c r="I635" s="263"/>
    </row>
    <row r="636" spans="5:9" ht="12">
      <c r="E636" s="263"/>
      <c r="F636" s="263"/>
      <c r="G636" s="263"/>
      <c r="H636" s="263"/>
      <c r="I636" s="263"/>
    </row>
    <row r="637" spans="5:9" ht="12">
      <c r="E637" s="263"/>
      <c r="F637" s="263"/>
      <c r="G637" s="263"/>
      <c r="H637" s="263"/>
      <c r="I637" s="263"/>
    </row>
    <row r="638" spans="5:9" ht="12">
      <c r="E638" s="263"/>
      <c r="F638" s="263"/>
      <c r="G638" s="263"/>
      <c r="H638" s="263"/>
      <c r="I638" s="263"/>
    </row>
    <row r="639" spans="5:9" ht="12">
      <c r="E639" s="263"/>
      <c r="F639" s="263"/>
      <c r="G639" s="263"/>
      <c r="H639" s="263"/>
      <c r="I639" s="263"/>
    </row>
    <row r="640" spans="5:9" ht="12">
      <c r="E640" s="263"/>
      <c r="F640" s="263"/>
      <c r="G640" s="263"/>
      <c r="H640" s="263"/>
      <c r="I640" s="263"/>
    </row>
    <row r="641" spans="5:9" ht="12">
      <c r="E641" s="263"/>
      <c r="F641" s="263"/>
      <c r="G641" s="263"/>
      <c r="H641" s="263"/>
      <c r="I641" s="263"/>
    </row>
    <row r="642" spans="5:9" ht="12">
      <c r="E642" s="263"/>
      <c r="F642" s="263"/>
      <c r="G642" s="263"/>
      <c r="H642" s="263"/>
      <c r="I642" s="263"/>
    </row>
    <row r="643" spans="5:9" ht="12">
      <c r="E643" s="263"/>
      <c r="F643" s="263"/>
      <c r="G643" s="263"/>
      <c r="H643" s="263"/>
      <c r="I643" s="263"/>
    </row>
    <row r="644" spans="5:9" ht="12">
      <c r="E644" s="263"/>
      <c r="F644" s="263"/>
      <c r="G644" s="263"/>
      <c r="H644" s="263"/>
      <c r="I644" s="263"/>
    </row>
    <row r="645" spans="5:9" ht="12">
      <c r="E645" s="263"/>
      <c r="F645" s="263"/>
      <c r="G645" s="263"/>
      <c r="H645" s="263"/>
      <c r="I645" s="263"/>
    </row>
    <row r="646" spans="5:9" ht="12">
      <c r="E646" s="263"/>
      <c r="F646" s="263"/>
      <c r="G646" s="263"/>
      <c r="H646" s="263"/>
      <c r="I646" s="263"/>
    </row>
    <row r="647" spans="5:9" ht="12">
      <c r="E647" s="263"/>
      <c r="F647" s="263"/>
      <c r="G647" s="263"/>
      <c r="H647" s="263"/>
      <c r="I647" s="263"/>
    </row>
    <row r="648" spans="5:9" ht="12">
      <c r="E648" s="263"/>
      <c r="F648" s="263"/>
      <c r="G648" s="263"/>
      <c r="H648" s="263"/>
      <c r="I648" s="263"/>
    </row>
    <row r="649" spans="5:9" ht="12">
      <c r="E649" s="263"/>
      <c r="F649" s="263"/>
      <c r="G649" s="263"/>
      <c r="H649" s="263"/>
      <c r="I649" s="263"/>
    </row>
    <row r="650" spans="5:9" ht="12">
      <c r="E650" s="263"/>
      <c r="F650" s="263"/>
      <c r="G650" s="263"/>
      <c r="H650" s="263"/>
      <c r="I650" s="263"/>
    </row>
    <row r="651" spans="5:9" ht="12">
      <c r="E651" s="263"/>
      <c r="F651" s="263"/>
      <c r="G651" s="263"/>
      <c r="H651" s="263"/>
      <c r="I651" s="263"/>
    </row>
    <row r="652" spans="5:9" ht="12">
      <c r="E652" s="263"/>
      <c r="F652" s="263"/>
      <c r="G652" s="263"/>
      <c r="H652" s="263"/>
      <c r="I652" s="263"/>
    </row>
    <row r="653" spans="5:9" ht="12">
      <c r="E653" s="263"/>
      <c r="F653" s="263"/>
      <c r="G653" s="263"/>
      <c r="H653" s="263"/>
      <c r="I653" s="263"/>
    </row>
    <row r="654" spans="5:9" ht="12">
      <c r="E654" s="263"/>
      <c r="F654" s="263"/>
      <c r="G654" s="263"/>
      <c r="H654" s="263"/>
      <c r="I654" s="263"/>
    </row>
    <row r="655" spans="5:9" ht="12">
      <c r="E655" s="263"/>
      <c r="F655" s="263"/>
      <c r="G655" s="263"/>
      <c r="H655" s="263"/>
      <c r="I655" s="263"/>
    </row>
    <row r="656" spans="5:9" ht="12">
      <c r="E656" s="263"/>
      <c r="F656" s="263"/>
      <c r="G656" s="263"/>
      <c r="H656" s="263"/>
      <c r="I656" s="263"/>
    </row>
    <row r="657" spans="5:9" ht="12">
      <c r="E657" s="263"/>
      <c r="F657" s="263"/>
      <c r="G657" s="263"/>
      <c r="H657" s="263"/>
      <c r="I657" s="263"/>
    </row>
    <row r="658" spans="5:9" ht="12">
      <c r="E658" s="263"/>
      <c r="F658" s="263"/>
      <c r="G658" s="263"/>
      <c r="H658" s="263"/>
      <c r="I658" s="263"/>
    </row>
    <row r="659" spans="5:9" ht="12">
      <c r="E659" s="263"/>
      <c r="F659" s="263"/>
      <c r="G659" s="263"/>
      <c r="H659" s="263"/>
      <c r="I659" s="263"/>
    </row>
    <row r="660" spans="5:9" ht="12">
      <c r="E660" s="263"/>
      <c r="F660" s="263"/>
      <c r="G660" s="263"/>
      <c r="H660" s="263"/>
      <c r="I660" s="263"/>
    </row>
    <row r="661" spans="5:9" ht="12">
      <c r="E661" s="263"/>
      <c r="F661" s="263"/>
      <c r="G661" s="263"/>
      <c r="H661" s="263"/>
      <c r="I661" s="263"/>
    </row>
    <row r="662" spans="5:9" ht="12">
      <c r="E662" s="263"/>
      <c r="F662" s="263"/>
      <c r="G662" s="263"/>
      <c r="H662" s="263"/>
      <c r="I662" s="263"/>
    </row>
    <row r="663" spans="5:9" ht="12">
      <c r="E663" s="263"/>
      <c r="F663" s="263"/>
      <c r="G663" s="263"/>
      <c r="H663" s="263"/>
      <c r="I663" s="263"/>
    </row>
    <row r="664" spans="5:9" ht="12">
      <c r="E664" s="263"/>
      <c r="F664" s="263"/>
      <c r="G664" s="263"/>
      <c r="H664" s="263"/>
      <c r="I664" s="263"/>
    </row>
    <row r="665" spans="5:9" ht="12">
      <c r="E665" s="263"/>
      <c r="F665" s="263"/>
      <c r="G665" s="263"/>
      <c r="H665" s="263"/>
      <c r="I665" s="263"/>
    </row>
    <row r="666" spans="5:9" ht="12">
      <c r="E666" s="263"/>
      <c r="F666" s="263"/>
      <c r="G666" s="263"/>
      <c r="H666" s="263"/>
      <c r="I666" s="263"/>
    </row>
    <row r="667" spans="5:9" ht="12">
      <c r="E667" s="263"/>
      <c r="F667" s="263"/>
      <c r="G667" s="263"/>
      <c r="H667" s="263"/>
      <c r="I667" s="263"/>
    </row>
    <row r="668" spans="5:9" ht="12">
      <c r="E668" s="263"/>
      <c r="F668" s="263"/>
      <c r="G668" s="263"/>
      <c r="H668" s="263"/>
      <c r="I668" s="263"/>
    </row>
    <row r="669" spans="5:9" ht="12">
      <c r="E669" s="263"/>
      <c r="F669" s="263"/>
      <c r="G669" s="263"/>
      <c r="H669" s="263"/>
      <c r="I669" s="263"/>
    </row>
    <row r="670" spans="5:9" ht="12">
      <c r="E670" s="263"/>
      <c r="F670" s="263"/>
      <c r="G670" s="263"/>
      <c r="H670" s="263"/>
      <c r="I670" s="263"/>
    </row>
    <row r="671" spans="5:9" ht="12">
      <c r="E671" s="263"/>
      <c r="F671" s="263"/>
      <c r="G671" s="263"/>
      <c r="H671" s="263"/>
      <c r="I671" s="263"/>
    </row>
    <row r="672" spans="5:9" ht="12">
      <c r="E672" s="263"/>
      <c r="F672" s="263"/>
      <c r="G672" s="263"/>
      <c r="H672" s="263"/>
      <c r="I672" s="263"/>
    </row>
    <row r="673" spans="5:9" ht="12">
      <c r="E673" s="263"/>
      <c r="F673" s="263"/>
      <c r="G673" s="263"/>
      <c r="H673" s="263"/>
      <c r="I673" s="263"/>
    </row>
    <row r="674" spans="5:9" ht="12">
      <c r="E674" s="263"/>
      <c r="F674" s="263"/>
      <c r="G674" s="263"/>
      <c r="H674" s="263"/>
      <c r="I674" s="263"/>
    </row>
    <row r="675" spans="5:9" ht="12">
      <c r="E675" s="263"/>
      <c r="F675" s="263"/>
      <c r="G675" s="263"/>
      <c r="H675" s="263"/>
      <c r="I675" s="263"/>
    </row>
    <row r="676" spans="5:9" ht="12">
      <c r="E676" s="263"/>
      <c r="F676" s="263"/>
      <c r="G676" s="263"/>
      <c r="H676" s="263"/>
      <c r="I676" s="263"/>
    </row>
    <row r="677" spans="5:9" ht="12">
      <c r="E677" s="263"/>
      <c r="F677" s="263"/>
      <c r="G677" s="263"/>
      <c r="H677" s="263"/>
      <c r="I677" s="263"/>
    </row>
    <row r="678" spans="5:9" ht="12">
      <c r="E678" s="263"/>
      <c r="F678" s="263"/>
      <c r="G678" s="263"/>
      <c r="H678" s="263"/>
      <c r="I678" s="263"/>
    </row>
    <row r="679" spans="5:9" ht="12">
      <c r="E679" s="263"/>
      <c r="F679" s="263"/>
      <c r="G679" s="263"/>
      <c r="H679" s="263"/>
      <c r="I679" s="263"/>
    </row>
    <row r="680" spans="5:9" ht="12">
      <c r="E680" s="263"/>
      <c r="F680" s="263"/>
      <c r="G680" s="263"/>
      <c r="H680" s="263"/>
      <c r="I680" s="263"/>
    </row>
    <row r="681" spans="5:9" ht="12">
      <c r="E681" s="263"/>
      <c r="F681" s="263"/>
      <c r="G681" s="263"/>
      <c r="H681" s="263"/>
      <c r="I681" s="263"/>
    </row>
    <row r="682" spans="5:9" ht="12">
      <c r="E682" s="263"/>
      <c r="F682" s="263"/>
      <c r="G682" s="263"/>
      <c r="H682" s="263"/>
      <c r="I682" s="263"/>
    </row>
    <row r="683" spans="5:9" ht="12">
      <c r="E683" s="263"/>
      <c r="F683" s="263"/>
      <c r="G683" s="263"/>
      <c r="H683" s="263"/>
      <c r="I683" s="263"/>
    </row>
    <row r="684" spans="5:9" ht="12">
      <c r="E684" s="263"/>
      <c r="F684" s="263"/>
      <c r="G684" s="263"/>
      <c r="H684" s="263"/>
      <c r="I684" s="263"/>
    </row>
    <row r="685" spans="5:9" ht="12">
      <c r="E685" s="263"/>
      <c r="F685" s="263"/>
      <c r="G685" s="263"/>
      <c r="H685" s="263"/>
      <c r="I685" s="263"/>
    </row>
    <row r="686" spans="5:9" ht="12">
      <c r="E686" s="263"/>
      <c r="F686" s="263"/>
      <c r="G686" s="263"/>
      <c r="H686" s="263"/>
      <c r="I686" s="263"/>
    </row>
    <row r="687" spans="5:9" ht="12">
      <c r="E687" s="263"/>
      <c r="F687" s="263"/>
      <c r="G687" s="263"/>
      <c r="H687" s="263"/>
      <c r="I687" s="263"/>
    </row>
    <row r="688" spans="5:9" ht="12">
      <c r="E688" s="263"/>
      <c r="F688" s="263"/>
      <c r="G688" s="263"/>
      <c r="H688" s="263"/>
      <c r="I688" s="263"/>
    </row>
    <row r="689" spans="5:9" ht="12">
      <c r="E689" s="263"/>
      <c r="F689" s="263"/>
      <c r="G689" s="263"/>
      <c r="H689" s="263"/>
      <c r="I689" s="263"/>
    </row>
    <row r="690" spans="5:9" ht="12">
      <c r="E690" s="263"/>
      <c r="F690" s="263"/>
      <c r="G690" s="263"/>
      <c r="H690" s="263"/>
      <c r="I690" s="263"/>
    </row>
    <row r="691" spans="5:9" ht="12">
      <c r="E691" s="263"/>
      <c r="F691" s="263"/>
      <c r="G691" s="263"/>
      <c r="H691" s="263"/>
      <c r="I691" s="263"/>
    </row>
    <row r="692" spans="5:9" ht="12">
      <c r="E692" s="263"/>
      <c r="F692" s="263"/>
      <c r="G692" s="263"/>
      <c r="H692" s="263"/>
      <c r="I692" s="263"/>
    </row>
    <row r="693" spans="5:9" ht="12">
      <c r="E693" s="263"/>
      <c r="F693" s="263"/>
      <c r="G693" s="263"/>
      <c r="H693" s="263"/>
      <c r="I693" s="263"/>
    </row>
    <row r="694" spans="5:9" ht="12">
      <c r="E694" s="263"/>
      <c r="F694" s="263"/>
      <c r="G694" s="263"/>
      <c r="H694" s="263"/>
      <c r="I694" s="263"/>
    </row>
    <row r="695" spans="5:9" ht="12">
      <c r="E695" s="263"/>
      <c r="F695" s="263"/>
      <c r="G695" s="263"/>
      <c r="H695" s="263"/>
      <c r="I695" s="263"/>
    </row>
    <row r="696" spans="5:9" ht="12">
      <c r="E696" s="263"/>
      <c r="F696" s="263"/>
      <c r="G696" s="263"/>
      <c r="H696" s="263"/>
      <c r="I696" s="263"/>
    </row>
    <row r="697" spans="5:9" ht="12">
      <c r="E697" s="263"/>
      <c r="F697" s="263"/>
      <c r="G697" s="263"/>
      <c r="H697" s="263"/>
      <c r="I697" s="263"/>
    </row>
    <row r="698" spans="5:9" ht="12">
      <c r="E698" s="263"/>
      <c r="F698" s="263"/>
      <c r="G698" s="263"/>
      <c r="H698" s="263"/>
      <c r="I698" s="263"/>
    </row>
    <row r="699" spans="5:9" ht="12">
      <c r="E699" s="263"/>
      <c r="F699" s="263"/>
      <c r="G699" s="263"/>
      <c r="H699" s="263"/>
      <c r="I699" s="263"/>
    </row>
    <row r="700" spans="5:9" ht="12">
      <c r="E700" s="263"/>
      <c r="F700" s="263"/>
      <c r="G700" s="263"/>
      <c r="H700" s="263"/>
      <c r="I700" s="263"/>
    </row>
    <row r="701" spans="5:9" ht="12">
      <c r="E701" s="263"/>
      <c r="F701" s="263"/>
      <c r="G701" s="263"/>
      <c r="H701" s="263"/>
      <c r="I701" s="263"/>
    </row>
    <row r="702" spans="5:9" ht="12">
      <c r="E702" s="263"/>
      <c r="F702" s="263"/>
      <c r="G702" s="263"/>
      <c r="H702" s="263"/>
      <c r="I702" s="263"/>
    </row>
    <row r="703" spans="5:9" ht="12">
      <c r="E703" s="263"/>
      <c r="F703" s="263"/>
      <c r="G703" s="263"/>
      <c r="H703" s="263"/>
      <c r="I703" s="263"/>
    </row>
    <row r="704" spans="5:9" ht="12">
      <c r="E704" s="263"/>
      <c r="F704" s="263"/>
      <c r="G704" s="263"/>
      <c r="H704" s="263"/>
      <c r="I704" s="263"/>
    </row>
    <row r="705" spans="5:9" ht="12">
      <c r="E705" s="263"/>
      <c r="F705" s="263"/>
      <c r="G705" s="263"/>
      <c r="H705" s="263"/>
      <c r="I705" s="263"/>
    </row>
    <row r="706" spans="5:9" ht="12">
      <c r="E706" s="263"/>
      <c r="F706" s="263"/>
      <c r="G706" s="263"/>
      <c r="H706" s="263"/>
      <c r="I706" s="263"/>
    </row>
    <row r="707" spans="5:9" ht="12">
      <c r="E707" s="263"/>
      <c r="F707" s="263"/>
      <c r="G707" s="263"/>
      <c r="H707" s="263"/>
      <c r="I707" s="263"/>
    </row>
    <row r="708" spans="5:9" ht="12">
      <c r="E708" s="263"/>
      <c r="F708" s="263"/>
      <c r="G708" s="263"/>
      <c r="H708" s="263"/>
      <c r="I708" s="263"/>
    </row>
    <row r="709" spans="5:9" ht="12">
      <c r="E709" s="263"/>
      <c r="F709" s="263"/>
      <c r="G709" s="263"/>
      <c r="H709" s="263"/>
      <c r="I709" s="263"/>
    </row>
    <row r="710" spans="5:9" ht="12">
      <c r="E710" s="263"/>
      <c r="F710" s="263"/>
      <c r="G710" s="263"/>
      <c r="H710" s="263"/>
      <c r="I710" s="263"/>
    </row>
    <row r="711" spans="5:9" ht="12">
      <c r="E711" s="263"/>
      <c r="F711" s="263"/>
      <c r="G711" s="263"/>
      <c r="H711" s="263"/>
      <c r="I711" s="263"/>
    </row>
    <row r="712" spans="5:9" ht="12">
      <c r="E712" s="263"/>
      <c r="F712" s="263"/>
      <c r="G712" s="263"/>
      <c r="H712" s="263"/>
      <c r="I712" s="263"/>
    </row>
    <row r="713" spans="5:9" ht="12">
      <c r="E713" s="263"/>
      <c r="F713" s="263"/>
      <c r="G713" s="263"/>
      <c r="H713" s="263"/>
      <c r="I713" s="263"/>
    </row>
    <row r="714" spans="5:9" ht="12">
      <c r="E714" s="263"/>
      <c r="F714" s="263"/>
      <c r="G714" s="263"/>
      <c r="H714" s="263"/>
      <c r="I714" s="263"/>
    </row>
    <row r="715" spans="5:9" ht="12">
      <c r="E715" s="263"/>
      <c r="F715" s="263"/>
      <c r="G715" s="263"/>
      <c r="H715" s="263"/>
      <c r="I715" s="263"/>
    </row>
    <row r="716" spans="5:9" ht="12">
      <c r="E716" s="263"/>
      <c r="F716" s="263"/>
      <c r="G716" s="263"/>
      <c r="H716" s="263"/>
      <c r="I716" s="263"/>
    </row>
    <row r="717" spans="5:9" ht="12">
      <c r="E717" s="263"/>
      <c r="F717" s="263"/>
      <c r="G717" s="263"/>
      <c r="H717" s="263"/>
      <c r="I717" s="263"/>
    </row>
    <row r="718" spans="5:9" ht="12">
      <c r="E718" s="263"/>
      <c r="F718" s="263"/>
      <c r="G718" s="263"/>
      <c r="H718" s="263"/>
      <c r="I718" s="263"/>
    </row>
    <row r="719" spans="5:9" ht="12">
      <c r="E719" s="263"/>
      <c r="F719" s="263"/>
      <c r="G719" s="263"/>
      <c r="H719" s="263"/>
      <c r="I719" s="263"/>
    </row>
    <row r="720" spans="5:9" ht="12">
      <c r="E720" s="263"/>
      <c r="F720" s="263"/>
      <c r="G720" s="263"/>
      <c r="H720" s="263"/>
      <c r="I720" s="263"/>
    </row>
    <row r="721" spans="5:9" ht="12">
      <c r="E721" s="263"/>
      <c r="F721" s="263"/>
      <c r="G721" s="263"/>
      <c r="H721" s="263"/>
      <c r="I721" s="263"/>
    </row>
    <row r="722" spans="5:9" ht="12">
      <c r="E722" s="263"/>
      <c r="F722" s="263"/>
      <c r="G722" s="263"/>
      <c r="H722" s="263"/>
      <c r="I722" s="263"/>
    </row>
    <row r="723" spans="5:9" ht="12">
      <c r="E723" s="263"/>
      <c r="F723" s="263"/>
      <c r="G723" s="263"/>
      <c r="H723" s="263"/>
      <c r="I723" s="263"/>
    </row>
    <row r="724" spans="5:9" ht="12">
      <c r="E724" s="263"/>
      <c r="F724" s="263"/>
      <c r="G724" s="263"/>
      <c r="H724" s="263"/>
      <c r="I724" s="263"/>
    </row>
    <row r="725" spans="5:9" ht="12">
      <c r="E725" s="263"/>
      <c r="F725" s="263"/>
      <c r="G725" s="263"/>
      <c r="H725" s="263"/>
      <c r="I725" s="263"/>
    </row>
    <row r="726" spans="5:9" ht="12">
      <c r="E726" s="263"/>
      <c r="F726" s="263"/>
      <c r="G726" s="263"/>
      <c r="H726" s="263"/>
      <c r="I726" s="263"/>
    </row>
    <row r="727" spans="5:9" ht="12">
      <c r="E727" s="263"/>
      <c r="F727" s="263"/>
      <c r="G727" s="263"/>
      <c r="H727" s="263"/>
      <c r="I727" s="263"/>
    </row>
    <row r="728" spans="5:9" ht="12">
      <c r="E728" s="263"/>
      <c r="F728" s="263"/>
      <c r="G728" s="263"/>
      <c r="H728" s="263"/>
      <c r="I728" s="263"/>
    </row>
    <row r="729" spans="5:9" ht="12">
      <c r="E729" s="263"/>
      <c r="F729" s="263"/>
      <c r="G729" s="263"/>
      <c r="H729" s="263"/>
      <c r="I729" s="263"/>
    </row>
    <row r="730" spans="5:9" ht="12">
      <c r="E730" s="263"/>
      <c r="F730" s="263"/>
      <c r="G730" s="263"/>
      <c r="H730" s="263"/>
      <c r="I730" s="263"/>
    </row>
    <row r="731" spans="5:9" ht="12">
      <c r="E731" s="263"/>
      <c r="F731" s="263"/>
      <c r="G731" s="263"/>
      <c r="H731" s="263"/>
      <c r="I731" s="263"/>
    </row>
    <row r="732" spans="5:9" ht="12">
      <c r="E732" s="263"/>
      <c r="F732" s="263"/>
      <c r="G732" s="263"/>
      <c r="H732" s="263"/>
      <c r="I732" s="263"/>
    </row>
    <row r="733" spans="5:9" ht="12">
      <c r="E733" s="263"/>
      <c r="F733" s="263"/>
      <c r="G733" s="263"/>
      <c r="H733" s="263"/>
      <c r="I733" s="263"/>
    </row>
    <row r="734" spans="5:9" ht="12">
      <c r="E734" s="263"/>
      <c r="F734" s="263"/>
      <c r="G734" s="263"/>
      <c r="H734" s="263"/>
      <c r="I734" s="263"/>
    </row>
    <row r="735" spans="5:9" ht="12">
      <c r="E735" s="263"/>
      <c r="F735" s="263"/>
      <c r="G735" s="263"/>
      <c r="H735" s="263"/>
      <c r="I735" s="263"/>
    </row>
    <row r="736" spans="5:9" ht="12">
      <c r="E736" s="263"/>
      <c r="F736" s="263"/>
      <c r="G736" s="263"/>
      <c r="H736" s="263"/>
      <c r="I736" s="263"/>
    </row>
    <row r="737" spans="5:9" ht="12">
      <c r="E737" s="263"/>
      <c r="F737" s="263"/>
      <c r="G737" s="263"/>
      <c r="H737" s="263"/>
      <c r="I737" s="263"/>
    </row>
    <row r="738" spans="5:9" ht="12">
      <c r="E738" s="263"/>
      <c r="F738" s="263"/>
      <c r="G738" s="263"/>
      <c r="H738" s="263"/>
      <c r="I738" s="263"/>
    </row>
    <row r="739" spans="5:9" ht="12">
      <c r="E739" s="263"/>
      <c r="F739" s="263"/>
      <c r="G739" s="263"/>
      <c r="H739" s="263"/>
      <c r="I739" s="263"/>
    </row>
    <row r="740" spans="5:9" ht="12">
      <c r="E740" s="263"/>
      <c r="F740" s="263"/>
      <c r="G740" s="263"/>
      <c r="H740" s="263"/>
      <c r="I740" s="263"/>
    </row>
    <row r="741" spans="5:9" ht="12">
      <c r="E741" s="263"/>
      <c r="F741" s="263"/>
      <c r="G741" s="263"/>
      <c r="H741" s="263"/>
      <c r="I741" s="263"/>
    </row>
    <row r="742" spans="5:9" ht="12">
      <c r="E742" s="263"/>
      <c r="F742" s="263"/>
      <c r="G742" s="263"/>
      <c r="H742" s="263"/>
      <c r="I742" s="263"/>
    </row>
    <row r="743" spans="5:9" ht="12">
      <c r="E743" s="263"/>
      <c r="F743" s="263"/>
      <c r="G743" s="263"/>
      <c r="H743" s="263"/>
      <c r="I743" s="263"/>
    </row>
    <row r="744" spans="5:9" ht="12">
      <c r="E744" s="263"/>
      <c r="F744" s="263"/>
      <c r="G744" s="263"/>
      <c r="H744" s="263"/>
      <c r="I744" s="263"/>
    </row>
    <row r="745" spans="5:9" ht="12">
      <c r="E745" s="263"/>
      <c r="F745" s="263"/>
      <c r="G745" s="263"/>
      <c r="H745" s="263"/>
      <c r="I745" s="263"/>
    </row>
    <row r="746" spans="5:9" ht="12">
      <c r="E746" s="263"/>
      <c r="F746" s="263"/>
      <c r="G746" s="263"/>
      <c r="H746" s="263"/>
      <c r="I746" s="263"/>
    </row>
    <row r="747" spans="5:9" ht="12">
      <c r="E747" s="263"/>
      <c r="F747" s="263"/>
      <c r="G747" s="263"/>
      <c r="H747" s="263"/>
      <c r="I747" s="263"/>
    </row>
    <row r="748" spans="5:9" ht="12">
      <c r="E748" s="263"/>
      <c r="F748" s="263"/>
      <c r="G748" s="263"/>
      <c r="H748" s="263"/>
      <c r="I748" s="263"/>
    </row>
    <row r="749" spans="5:9" ht="12">
      <c r="E749" s="263"/>
      <c r="F749" s="263"/>
      <c r="G749" s="263"/>
      <c r="H749" s="263"/>
      <c r="I749" s="263"/>
    </row>
    <row r="750" spans="5:9" ht="12">
      <c r="E750" s="263"/>
      <c r="F750" s="263"/>
      <c r="G750" s="263"/>
      <c r="H750" s="263"/>
      <c r="I750" s="263"/>
    </row>
    <row r="751" spans="5:9" ht="12">
      <c r="E751" s="263"/>
      <c r="F751" s="263"/>
      <c r="G751" s="263"/>
      <c r="H751" s="263"/>
      <c r="I751" s="263"/>
    </row>
    <row r="752" spans="5:9" ht="12">
      <c r="E752" s="263"/>
      <c r="F752" s="263"/>
      <c r="G752" s="263"/>
      <c r="H752" s="263"/>
      <c r="I752" s="263"/>
    </row>
    <row r="753" spans="5:9" ht="12">
      <c r="E753" s="263"/>
      <c r="F753" s="263"/>
      <c r="G753" s="263"/>
      <c r="H753" s="263"/>
      <c r="I753" s="263"/>
    </row>
    <row r="754" spans="5:9" ht="12">
      <c r="E754" s="263"/>
      <c r="F754" s="263"/>
      <c r="G754" s="263"/>
      <c r="H754" s="263"/>
      <c r="I754" s="263"/>
    </row>
    <row r="755" spans="5:9" ht="12">
      <c r="E755" s="263"/>
      <c r="F755" s="263"/>
      <c r="G755" s="263"/>
      <c r="H755" s="263"/>
      <c r="I755" s="263"/>
    </row>
    <row r="756" spans="5:9" ht="12">
      <c r="E756" s="263"/>
      <c r="F756" s="263"/>
      <c r="G756" s="263"/>
      <c r="H756" s="263"/>
      <c r="I756" s="263"/>
    </row>
    <row r="757" spans="5:9" ht="12">
      <c r="E757" s="263"/>
      <c r="F757" s="263"/>
      <c r="G757" s="263"/>
      <c r="H757" s="263"/>
      <c r="I757" s="263"/>
    </row>
    <row r="758" spans="5:9" ht="12">
      <c r="E758" s="263"/>
      <c r="F758" s="263"/>
      <c r="G758" s="263"/>
      <c r="H758" s="263"/>
      <c r="I758" s="263"/>
    </row>
    <row r="759" spans="5:9" ht="12">
      <c r="E759" s="263"/>
      <c r="F759" s="263"/>
      <c r="G759" s="263"/>
      <c r="H759" s="263"/>
      <c r="I759" s="263"/>
    </row>
    <row r="760" spans="5:9" ht="12">
      <c r="E760" s="263"/>
      <c r="F760" s="263"/>
      <c r="G760" s="263"/>
      <c r="H760" s="263"/>
      <c r="I760" s="263"/>
    </row>
    <row r="761" spans="5:9" ht="12">
      <c r="E761" s="263"/>
      <c r="F761" s="263"/>
      <c r="G761" s="263"/>
      <c r="H761" s="263"/>
      <c r="I761" s="263"/>
    </row>
    <row r="762" spans="5:9" ht="12">
      <c r="E762" s="263"/>
      <c r="F762" s="263"/>
      <c r="G762" s="263"/>
      <c r="H762" s="263"/>
      <c r="I762" s="263"/>
    </row>
    <row r="763" spans="5:9" ht="12">
      <c r="E763" s="263"/>
      <c r="F763" s="263"/>
      <c r="G763" s="263"/>
      <c r="H763" s="263"/>
      <c r="I763" s="263"/>
    </row>
    <row r="764" spans="5:9" ht="12">
      <c r="E764" s="263"/>
      <c r="F764" s="263"/>
      <c r="G764" s="263"/>
      <c r="H764" s="263"/>
      <c r="I764" s="263"/>
    </row>
    <row r="765" spans="5:9" ht="12">
      <c r="E765" s="263"/>
      <c r="F765" s="263"/>
      <c r="G765" s="263"/>
      <c r="H765" s="263"/>
      <c r="I765" s="263"/>
    </row>
    <row r="766" spans="5:9" ht="12">
      <c r="E766" s="263"/>
      <c r="F766" s="263"/>
      <c r="G766" s="263"/>
      <c r="H766" s="263"/>
      <c r="I766" s="263"/>
    </row>
    <row r="767" spans="5:9" ht="12">
      <c r="E767" s="263"/>
      <c r="F767" s="263"/>
      <c r="G767" s="263"/>
      <c r="H767" s="263"/>
      <c r="I767" s="263"/>
    </row>
    <row r="768" spans="5:9" ht="12">
      <c r="E768" s="263"/>
      <c r="F768" s="263"/>
      <c r="G768" s="263"/>
      <c r="H768" s="263"/>
      <c r="I768" s="263"/>
    </row>
    <row r="769" spans="5:9" ht="12">
      <c r="E769" s="263"/>
      <c r="F769" s="263"/>
      <c r="G769" s="263"/>
      <c r="H769" s="263"/>
      <c r="I769" s="263"/>
    </row>
    <row r="770" spans="5:9" ht="12">
      <c r="E770" s="263"/>
      <c r="F770" s="263"/>
      <c r="G770" s="263"/>
      <c r="H770" s="263"/>
      <c r="I770" s="263"/>
    </row>
    <row r="771" spans="5:9" ht="12">
      <c r="E771" s="263"/>
      <c r="F771" s="263"/>
      <c r="G771" s="263"/>
      <c r="H771" s="263"/>
      <c r="I771" s="263"/>
    </row>
    <row r="772" spans="5:9" ht="12">
      <c r="E772" s="263"/>
      <c r="F772" s="263"/>
      <c r="G772" s="263"/>
      <c r="H772" s="263"/>
      <c r="I772" s="263"/>
    </row>
    <row r="773" spans="5:9" ht="12">
      <c r="E773" s="263"/>
      <c r="F773" s="263"/>
      <c r="G773" s="263"/>
      <c r="H773" s="263"/>
      <c r="I773" s="263"/>
    </row>
    <row r="774" spans="5:9" ht="12">
      <c r="E774" s="263"/>
      <c r="F774" s="263"/>
      <c r="G774" s="263"/>
      <c r="H774" s="263"/>
      <c r="I774" s="263"/>
    </row>
    <row r="775" spans="5:9" ht="12">
      <c r="E775" s="263"/>
      <c r="F775" s="263"/>
      <c r="G775" s="263"/>
      <c r="H775" s="263"/>
      <c r="I775" s="263"/>
    </row>
    <row r="776" spans="5:9" ht="12">
      <c r="E776" s="263"/>
      <c r="F776" s="263"/>
      <c r="G776" s="263"/>
      <c r="H776" s="263"/>
      <c r="I776" s="263"/>
    </row>
    <row r="777" spans="5:9" ht="12">
      <c r="E777" s="263"/>
      <c r="F777" s="263"/>
      <c r="G777" s="263"/>
      <c r="H777" s="263"/>
      <c r="I777" s="263"/>
    </row>
    <row r="778" spans="5:9" ht="12">
      <c r="E778" s="263"/>
      <c r="F778" s="263"/>
      <c r="G778" s="263"/>
      <c r="H778" s="263"/>
      <c r="I778" s="263"/>
    </row>
    <row r="779" spans="5:9" ht="12">
      <c r="E779" s="263"/>
      <c r="F779" s="263"/>
      <c r="G779" s="263"/>
      <c r="H779" s="263"/>
      <c r="I779" s="263"/>
    </row>
    <row r="780" spans="5:9" ht="12">
      <c r="E780" s="263"/>
      <c r="F780" s="263"/>
      <c r="G780" s="263"/>
      <c r="H780" s="263"/>
      <c r="I780" s="263"/>
    </row>
    <row r="781" spans="5:9" ht="12">
      <c r="E781" s="263"/>
      <c r="F781" s="263"/>
      <c r="G781" s="263"/>
      <c r="H781" s="263"/>
      <c r="I781" s="263"/>
    </row>
    <row r="782" spans="5:9" ht="12">
      <c r="E782" s="263"/>
      <c r="F782" s="263"/>
      <c r="G782" s="263"/>
      <c r="H782" s="263"/>
      <c r="I782" s="263"/>
    </row>
    <row r="783" spans="5:9" ht="12">
      <c r="E783" s="263"/>
      <c r="F783" s="263"/>
      <c r="G783" s="263"/>
      <c r="H783" s="263"/>
      <c r="I783" s="263"/>
    </row>
    <row r="784" spans="5:9" ht="12">
      <c r="E784" s="263"/>
      <c r="F784" s="263"/>
      <c r="G784" s="263"/>
      <c r="H784" s="263"/>
      <c r="I784" s="263"/>
    </row>
    <row r="785" spans="5:9" ht="12">
      <c r="E785" s="263"/>
      <c r="F785" s="263"/>
      <c r="G785" s="263"/>
      <c r="H785" s="263"/>
      <c r="I785" s="263"/>
    </row>
    <row r="786" spans="5:9" ht="12">
      <c r="E786" s="263"/>
      <c r="F786" s="263"/>
      <c r="G786" s="263"/>
      <c r="H786" s="263"/>
      <c r="I786" s="263"/>
    </row>
    <row r="787" spans="5:9" ht="12">
      <c r="E787" s="263"/>
      <c r="F787" s="263"/>
      <c r="G787" s="263"/>
      <c r="H787" s="263"/>
      <c r="I787" s="263"/>
    </row>
    <row r="788" spans="5:9" ht="12">
      <c r="E788" s="263"/>
      <c r="F788" s="263"/>
      <c r="G788" s="263"/>
      <c r="H788" s="263"/>
      <c r="I788" s="263"/>
    </row>
    <row r="789" spans="5:9" ht="12">
      <c r="E789" s="263"/>
      <c r="F789" s="263"/>
      <c r="G789" s="263"/>
      <c r="H789" s="263"/>
      <c r="I789" s="263"/>
    </row>
    <row r="790" spans="5:9" ht="12">
      <c r="E790" s="263"/>
      <c r="F790" s="263"/>
      <c r="G790" s="263"/>
      <c r="H790" s="263"/>
      <c r="I790" s="263"/>
    </row>
    <row r="791" spans="5:9" ht="12">
      <c r="E791" s="263"/>
      <c r="F791" s="263"/>
      <c r="G791" s="263"/>
      <c r="H791" s="263"/>
      <c r="I791" s="263"/>
    </row>
    <row r="792" spans="5:9" ht="12">
      <c r="E792" s="263"/>
      <c r="F792" s="263"/>
      <c r="G792" s="263"/>
      <c r="H792" s="263"/>
      <c r="I792" s="263"/>
    </row>
    <row r="793" spans="5:9" ht="12">
      <c r="E793" s="263"/>
      <c r="F793" s="263"/>
      <c r="G793" s="263"/>
      <c r="H793" s="263"/>
      <c r="I793" s="263"/>
    </row>
    <row r="794" spans="5:9" ht="12">
      <c r="E794" s="263"/>
      <c r="F794" s="263"/>
      <c r="G794" s="263"/>
      <c r="H794" s="263"/>
      <c r="I794" s="263"/>
    </row>
    <row r="795" spans="5:9" ht="12">
      <c r="E795" s="263"/>
      <c r="F795" s="263"/>
      <c r="G795" s="263"/>
      <c r="H795" s="263"/>
      <c r="I795" s="263"/>
    </row>
    <row r="796" spans="5:9" ht="12">
      <c r="E796" s="263"/>
      <c r="F796" s="263"/>
      <c r="G796" s="263"/>
      <c r="H796" s="263"/>
      <c r="I796" s="263"/>
    </row>
    <row r="797" spans="5:9" ht="12">
      <c r="E797" s="263"/>
      <c r="F797" s="263"/>
      <c r="G797" s="263"/>
      <c r="H797" s="263"/>
      <c r="I797" s="263"/>
    </row>
    <row r="798" spans="5:9" ht="12">
      <c r="E798" s="263"/>
      <c r="F798" s="263"/>
      <c r="G798" s="263"/>
      <c r="H798" s="263"/>
      <c r="I798" s="263"/>
    </row>
    <row r="799" spans="5:9" ht="12">
      <c r="E799" s="263"/>
      <c r="F799" s="263"/>
      <c r="G799" s="263"/>
      <c r="H799" s="263"/>
      <c r="I799" s="263"/>
    </row>
    <row r="800" spans="5:9" ht="12">
      <c r="E800" s="263"/>
      <c r="F800" s="263"/>
      <c r="G800" s="263"/>
      <c r="H800" s="263"/>
      <c r="I800" s="263"/>
    </row>
    <row r="801" spans="5:9" ht="12">
      <c r="E801" s="263"/>
      <c r="F801" s="263"/>
      <c r="G801" s="263"/>
      <c r="H801" s="263"/>
      <c r="I801" s="263"/>
    </row>
    <row r="802" spans="5:9" ht="12">
      <c r="E802" s="263"/>
      <c r="F802" s="263"/>
      <c r="G802" s="263"/>
      <c r="H802" s="263"/>
      <c r="I802" s="263"/>
    </row>
    <row r="803" spans="5:9" ht="12">
      <c r="E803" s="263"/>
      <c r="F803" s="263"/>
      <c r="G803" s="263"/>
      <c r="H803" s="263"/>
      <c r="I803" s="263"/>
    </row>
    <row r="804" spans="5:9" ht="12">
      <c r="E804" s="263"/>
      <c r="F804" s="263"/>
      <c r="G804" s="263"/>
      <c r="H804" s="263"/>
      <c r="I804" s="263"/>
    </row>
    <row r="805" spans="5:9" ht="12">
      <c r="E805" s="263"/>
      <c r="F805" s="263"/>
      <c r="G805" s="263"/>
      <c r="H805" s="263"/>
      <c r="I805" s="263"/>
    </row>
    <row r="806" spans="5:9" ht="12">
      <c r="E806" s="263"/>
      <c r="F806" s="263"/>
      <c r="G806" s="263"/>
      <c r="H806" s="263"/>
      <c r="I806" s="263"/>
    </row>
    <row r="807" spans="5:9" ht="12">
      <c r="E807" s="263"/>
      <c r="F807" s="263"/>
      <c r="G807" s="263"/>
      <c r="H807" s="263"/>
      <c r="I807" s="263"/>
    </row>
    <row r="808" spans="5:9" ht="12">
      <c r="E808" s="263"/>
      <c r="F808" s="263"/>
      <c r="G808" s="263"/>
      <c r="H808" s="263"/>
      <c r="I808" s="263"/>
    </row>
    <row r="809" spans="5:9" ht="12">
      <c r="E809" s="263"/>
      <c r="F809" s="263"/>
      <c r="G809" s="263"/>
      <c r="H809" s="263"/>
      <c r="I809" s="263"/>
    </row>
    <row r="810" spans="5:9" ht="12">
      <c r="E810" s="263"/>
      <c r="F810" s="263"/>
      <c r="G810" s="263"/>
      <c r="H810" s="263"/>
      <c r="I810" s="263"/>
    </row>
    <row r="811" spans="5:9" ht="12">
      <c r="E811" s="263"/>
      <c r="F811" s="263"/>
      <c r="G811" s="263"/>
      <c r="H811" s="263"/>
      <c r="I811" s="263"/>
    </row>
    <row r="812" spans="5:9" ht="12">
      <c r="E812" s="263"/>
      <c r="F812" s="263"/>
      <c r="G812" s="263"/>
      <c r="H812" s="263"/>
      <c r="I812" s="263"/>
    </row>
    <row r="813" spans="5:9" ht="12">
      <c r="E813" s="263"/>
      <c r="F813" s="263"/>
      <c r="G813" s="263"/>
      <c r="H813" s="263"/>
      <c r="I813" s="263"/>
    </row>
    <row r="814" spans="5:9" ht="12">
      <c r="E814" s="263"/>
      <c r="F814" s="263"/>
      <c r="G814" s="263"/>
      <c r="H814" s="263"/>
      <c r="I814" s="263"/>
    </row>
    <row r="815" spans="5:9" ht="12">
      <c r="E815" s="263"/>
      <c r="F815" s="263"/>
      <c r="G815" s="263"/>
      <c r="H815" s="263"/>
      <c r="I815" s="263"/>
    </row>
    <row r="816" spans="5:9" ht="12">
      <c r="E816" s="263"/>
      <c r="F816" s="263"/>
      <c r="G816" s="263"/>
      <c r="H816" s="263"/>
      <c r="I816" s="263"/>
    </row>
    <row r="817" spans="5:9" ht="12">
      <c r="E817" s="263"/>
      <c r="F817" s="263"/>
      <c r="G817" s="263"/>
      <c r="H817" s="263"/>
      <c r="I817" s="263"/>
    </row>
    <row r="818" spans="5:9" ht="12">
      <c r="E818" s="263"/>
      <c r="F818" s="263"/>
      <c r="G818" s="263"/>
      <c r="H818" s="263"/>
      <c r="I818" s="263"/>
    </row>
    <row r="819" spans="5:9" ht="12">
      <c r="E819" s="263"/>
      <c r="F819" s="263"/>
      <c r="G819" s="263"/>
      <c r="H819" s="263"/>
      <c r="I819" s="263"/>
    </row>
    <row r="820" spans="5:9" ht="12">
      <c r="E820" s="263"/>
      <c r="F820" s="263"/>
      <c r="G820" s="263"/>
      <c r="H820" s="263"/>
      <c r="I820" s="263"/>
    </row>
    <row r="821" spans="5:9" ht="12">
      <c r="E821" s="263"/>
      <c r="F821" s="263"/>
      <c r="G821" s="263"/>
      <c r="H821" s="263"/>
      <c r="I821" s="263"/>
    </row>
    <row r="822" spans="5:9" ht="12">
      <c r="E822" s="263"/>
      <c r="F822" s="263"/>
      <c r="G822" s="263"/>
      <c r="H822" s="263"/>
      <c r="I822" s="263"/>
    </row>
    <row r="823" spans="5:9" ht="12">
      <c r="E823" s="263"/>
      <c r="F823" s="263"/>
      <c r="G823" s="263"/>
      <c r="H823" s="263"/>
      <c r="I823" s="263"/>
    </row>
    <row r="824" spans="5:9" ht="12">
      <c r="E824" s="263"/>
      <c r="F824" s="263"/>
      <c r="G824" s="263"/>
      <c r="H824" s="263"/>
      <c r="I824" s="263"/>
    </row>
    <row r="825" spans="5:9" ht="12">
      <c r="E825" s="263"/>
      <c r="F825" s="263"/>
      <c r="G825" s="263"/>
      <c r="H825" s="263"/>
      <c r="I825" s="263"/>
    </row>
    <row r="826" spans="5:9" ht="12">
      <c r="E826" s="263"/>
      <c r="F826" s="263"/>
      <c r="G826" s="263"/>
      <c r="H826" s="263"/>
      <c r="I826" s="263"/>
    </row>
    <row r="827" spans="5:9" ht="12">
      <c r="E827" s="263"/>
      <c r="F827" s="263"/>
      <c r="G827" s="263"/>
      <c r="H827" s="263"/>
      <c r="I827" s="263"/>
    </row>
    <row r="828" spans="5:9" ht="12">
      <c r="E828" s="263"/>
      <c r="F828" s="263"/>
      <c r="G828" s="263"/>
      <c r="H828" s="263"/>
      <c r="I828" s="263"/>
    </row>
    <row r="829" spans="5:9" ht="12">
      <c r="E829" s="263"/>
      <c r="F829" s="263"/>
      <c r="G829" s="263"/>
      <c r="H829" s="263"/>
      <c r="I829" s="263"/>
    </row>
    <row r="830" spans="5:9" ht="12">
      <c r="E830" s="263"/>
      <c r="F830" s="263"/>
      <c r="G830" s="263"/>
      <c r="H830" s="263"/>
      <c r="I830" s="263"/>
    </row>
    <row r="831" spans="5:9" ht="12">
      <c r="E831" s="263"/>
      <c r="F831" s="263"/>
      <c r="G831" s="263"/>
      <c r="H831" s="263"/>
      <c r="I831" s="263"/>
    </row>
    <row r="832" spans="5:9" ht="12">
      <c r="E832" s="263"/>
      <c r="F832" s="263"/>
      <c r="G832" s="263"/>
      <c r="H832" s="263"/>
      <c r="I832" s="263"/>
    </row>
    <row r="833" spans="5:9" ht="12">
      <c r="E833" s="263"/>
      <c r="F833" s="263"/>
      <c r="G833" s="263"/>
      <c r="H833" s="263"/>
      <c r="I833" s="263"/>
    </row>
    <row r="834" spans="5:9" ht="12">
      <c r="E834" s="263"/>
      <c r="F834" s="263"/>
      <c r="G834" s="263"/>
      <c r="H834" s="263"/>
      <c r="I834" s="263"/>
    </row>
    <row r="835" spans="5:9" ht="12">
      <c r="E835" s="263"/>
      <c r="F835" s="263"/>
      <c r="G835" s="263"/>
      <c r="H835" s="263"/>
      <c r="I835" s="263"/>
    </row>
    <row r="836" spans="5:9" ht="12">
      <c r="E836" s="263"/>
      <c r="F836" s="263"/>
      <c r="G836" s="263"/>
      <c r="H836" s="263"/>
      <c r="I836" s="263"/>
    </row>
    <row r="837" spans="5:9" ht="12">
      <c r="E837" s="263"/>
      <c r="F837" s="263"/>
      <c r="G837" s="263"/>
      <c r="H837" s="263"/>
      <c r="I837" s="263"/>
    </row>
    <row r="838" spans="5:9" ht="12">
      <c r="E838" s="263"/>
      <c r="F838" s="263"/>
      <c r="G838" s="263"/>
      <c r="H838" s="263"/>
      <c r="I838" s="263"/>
    </row>
    <row r="839" spans="5:9" ht="12">
      <c r="E839" s="263"/>
      <c r="F839" s="263"/>
      <c r="G839" s="263"/>
      <c r="H839" s="263"/>
      <c r="I839" s="263"/>
    </row>
    <row r="840" spans="5:9" ht="12">
      <c r="E840" s="263"/>
      <c r="F840" s="263"/>
      <c r="G840" s="263"/>
      <c r="H840" s="263"/>
      <c r="I840" s="263"/>
    </row>
    <row r="841" spans="5:9" ht="12">
      <c r="E841" s="263"/>
      <c r="F841" s="263"/>
      <c r="G841" s="263"/>
      <c r="H841" s="263"/>
      <c r="I841" s="263"/>
    </row>
    <row r="842" spans="5:9" ht="12">
      <c r="E842" s="263"/>
      <c r="F842" s="263"/>
      <c r="G842" s="263"/>
      <c r="H842" s="263"/>
      <c r="I842" s="263"/>
    </row>
    <row r="843" spans="5:9" ht="12">
      <c r="E843" s="263"/>
      <c r="F843" s="263"/>
      <c r="G843" s="263"/>
      <c r="H843" s="263"/>
      <c r="I843" s="263"/>
    </row>
    <row r="844" spans="5:9" ht="12">
      <c r="E844" s="263"/>
      <c r="F844" s="263"/>
      <c r="G844" s="263"/>
      <c r="H844" s="263"/>
      <c r="I844" s="263"/>
    </row>
    <row r="845" spans="5:9" ht="12">
      <c r="E845" s="263"/>
      <c r="F845" s="263"/>
      <c r="G845" s="263"/>
      <c r="H845" s="263"/>
      <c r="I845" s="263"/>
    </row>
    <row r="846" spans="5:9" ht="12">
      <c r="E846" s="263"/>
      <c r="F846" s="263"/>
      <c r="G846" s="263"/>
      <c r="H846" s="263"/>
      <c r="I846" s="263"/>
    </row>
    <row r="847" spans="5:9" ht="12">
      <c r="E847" s="263"/>
      <c r="F847" s="263"/>
      <c r="G847" s="263"/>
      <c r="H847" s="263"/>
      <c r="I847" s="263"/>
    </row>
    <row r="848" spans="5:9" ht="12">
      <c r="E848" s="263"/>
      <c r="F848" s="263"/>
      <c r="G848" s="263"/>
      <c r="H848" s="263"/>
      <c r="I848" s="263"/>
    </row>
    <row r="849" spans="5:9" ht="12">
      <c r="E849" s="263"/>
      <c r="F849" s="263"/>
      <c r="G849" s="263"/>
      <c r="H849" s="263"/>
      <c r="I849" s="263"/>
    </row>
    <row r="850" spans="5:9" ht="12">
      <c r="E850" s="263"/>
      <c r="F850" s="263"/>
      <c r="G850" s="263"/>
      <c r="H850" s="263"/>
      <c r="I850" s="263"/>
    </row>
    <row r="851" spans="5:9" ht="12">
      <c r="E851" s="263"/>
      <c r="F851" s="263"/>
      <c r="G851" s="263"/>
      <c r="H851" s="263"/>
      <c r="I851" s="263"/>
    </row>
    <row r="852" spans="5:9" ht="12">
      <c r="E852" s="263"/>
      <c r="F852" s="263"/>
      <c r="G852" s="263"/>
      <c r="H852" s="263"/>
      <c r="I852" s="263"/>
    </row>
    <row r="853" spans="5:9" ht="12">
      <c r="E853" s="263"/>
      <c r="F853" s="263"/>
      <c r="G853" s="263"/>
      <c r="H853" s="263"/>
      <c r="I853" s="263"/>
    </row>
    <row r="854" spans="5:9" ht="12">
      <c r="E854" s="263"/>
      <c r="F854" s="263"/>
      <c r="G854" s="263"/>
      <c r="H854" s="263"/>
      <c r="I854" s="263"/>
    </row>
    <row r="855" spans="5:9" ht="12">
      <c r="E855" s="263"/>
      <c r="F855" s="263"/>
      <c r="G855" s="263"/>
      <c r="H855" s="263"/>
      <c r="I855" s="263"/>
    </row>
    <row r="856" spans="5:9" ht="12">
      <c r="E856" s="263"/>
      <c r="F856" s="263"/>
      <c r="G856" s="263"/>
      <c r="H856" s="263"/>
      <c r="I856" s="263"/>
    </row>
    <row r="857" spans="5:9" ht="12">
      <c r="E857" s="263"/>
      <c r="F857" s="263"/>
      <c r="G857" s="263"/>
      <c r="H857" s="263"/>
      <c r="I857" s="263"/>
    </row>
    <row r="858" spans="5:9" ht="12">
      <c r="E858" s="263"/>
      <c r="F858" s="263"/>
      <c r="G858" s="263"/>
      <c r="H858" s="263"/>
      <c r="I858" s="263"/>
    </row>
    <row r="859" spans="5:9" ht="12">
      <c r="E859" s="263"/>
      <c r="F859" s="263"/>
      <c r="G859" s="263"/>
      <c r="H859" s="263"/>
      <c r="I859" s="263"/>
    </row>
    <row r="860" spans="5:9" ht="12">
      <c r="E860" s="263"/>
      <c r="F860" s="263"/>
      <c r="G860" s="263"/>
      <c r="H860" s="263"/>
      <c r="I860" s="263"/>
    </row>
    <row r="861" spans="5:9" ht="12">
      <c r="E861" s="263"/>
      <c r="F861" s="263"/>
      <c r="G861" s="263"/>
      <c r="H861" s="263"/>
      <c r="I861" s="263"/>
    </row>
    <row r="862" spans="5:9" ht="12">
      <c r="E862" s="263"/>
      <c r="F862" s="263"/>
      <c r="G862" s="263"/>
      <c r="H862" s="263"/>
      <c r="I862" s="263"/>
    </row>
    <row r="863" spans="5:9" ht="12">
      <c r="E863" s="263"/>
      <c r="F863" s="263"/>
      <c r="G863" s="263"/>
      <c r="H863" s="263"/>
      <c r="I863" s="263"/>
    </row>
    <row r="864" spans="5:9" ht="12">
      <c r="E864" s="263"/>
      <c r="F864" s="263"/>
      <c r="G864" s="263"/>
      <c r="H864" s="263"/>
      <c r="I864" s="263"/>
    </row>
    <row r="865" spans="5:9" ht="12">
      <c r="E865" s="263"/>
      <c r="F865" s="263"/>
      <c r="G865" s="263"/>
      <c r="H865" s="263"/>
      <c r="I865" s="263"/>
    </row>
    <row r="866" spans="5:9" ht="12">
      <c r="E866" s="263"/>
      <c r="F866" s="263"/>
      <c r="G866" s="263"/>
      <c r="H866" s="263"/>
      <c r="I866" s="263"/>
    </row>
    <row r="867" spans="5:9" ht="12">
      <c r="E867" s="263"/>
      <c r="F867" s="263"/>
      <c r="G867" s="263"/>
      <c r="H867" s="263"/>
      <c r="I867" s="263"/>
    </row>
    <row r="868" spans="5:9" ht="12">
      <c r="E868" s="263"/>
      <c r="F868" s="263"/>
      <c r="G868" s="263"/>
      <c r="H868" s="263"/>
      <c r="I868" s="263"/>
    </row>
    <row r="869" spans="5:9" ht="12">
      <c r="E869" s="263"/>
      <c r="F869" s="263"/>
      <c r="G869" s="263"/>
      <c r="H869" s="263"/>
      <c r="I869" s="263"/>
    </row>
    <row r="870" spans="5:9" ht="12">
      <c r="E870" s="263"/>
      <c r="F870" s="263"/>
      <c r="G870" s="263"/>
      <c r="H870" s="263"/>
      <c r="I870" s="263"/>
    </row>
    <row r="871" spans="5:9" ht="12">
      <c r="E871" s="263"/>
      <c r="F871" s="263"/>
      <c r="G871" s="263"/>
      <c r="H871" s="263"/>
      <c r="I871" s="263"/>
    </row>
    <row r="872" spans="5:9" ht="12">
      <c r="E872" s="263"/>
      <c r="F872" s="263"/>
      <c r="G872" s="263"/>
      <c r="H872" s="263"/>
      <c r="I872" s="263"/>
    </row>
    <row r="873" spans="5:9" ht="12">
      <c r="E873" s="263"/>
      <c r="F873" s="263"/>
      <c r="G873" s="263"/>
      <c r="H873" s="263"/>
      <c r="I873" s="263"/>
    </row>
    <row r="874" spans="5:9" ht="12">
      <c r="E874" s="263"/>
      <c r="F874" s="263"/>
      <c r="G874" s="263"/>
      <c r="H874" s="263"/>
      <c r="I874" s="263"/>
    </row>
    <row r="875" spans="5:9" ht="12">
      <c r="E875" s="263"/>
      <c r="F875" s="263"/>
      <c r="G875" s="263"/>
      <c r="H875" s="263"/>
      <c r="I875" s="263"/>
    </row>
    <row r="876" spans="5:9" ht="12">
      <c r="E876" s="263"/>
      <c r="F876" s="263"/>
      <c r="G876" s="263"/>
      <c r="H876" s="263"/>
      <c r="I876" s="263"/>
    </row>
    <row r="877" spans="5:9" ht="12">
      <c r="E877" s="263"/>
      <c r="F877" s="263"/>
      <c r="G877" s="263"/>
      <c r="H877" s="263"/>
      <c r="I877" s="263"/>
    </row>
    <row r="878" spans="5:9" ht="12">
      <c r="E878" s="263"/>
      <c r="F878" s="263"/>
      <c r="G878" s="263"/>
      <c r="H878" s="263"/>
      <c r="I878" s="263"/>
    </row>
    <row r="879" spans="5:9" ht="12">
      <c r="E879" s="263"/>
      <c r="F879" s="263"/>
      <c r="G879" s="263"/>
      <c r="H879" s="263"/>
      <c r="I879" s="263"/>
    </row>
    <row r="880" spans="5:9" ht="12">
      <c r="E880" s="263"/>
      <c r="F880" s="263"/>
      <c r="G880" s="263"/>
      <c r="H880" s="263"/>
      <c r="I880" s="263"/>
    </row>
    <row r="881" spans="5:9" ht="12">
      <c r="E881" s="263"/>
      <c r="F881" s="263"/>
      <c r="G881" s="263"/>
      <c r="H881" s="263"/>
      <c r="I881" s="263"/>
    </row>
    <row r="882" spans="5:9" ht="12">
      <c r="E882" s="263"/>
      <c r="F882" s="263"/>
      <c r="G882" s="263"/>
      <c r="H882" s="263"/>
      <c r="I882" s="263"/>
    </row>
    <row r="883" spans="5:9" ht="12">
      <c r="E883" s="263"/>
      <c r="F883" s="263"/>
      <c r="G883" s="263"/>
      <c r="H883" s="263"/>
      <c r="I883" s="263"/>
    </row>
    <row r="884" spans="5:9" ht="12">
      <c r="E884" s="263"/>
      <c r="F884" s="263"/>
      <c r="G884" s="263"/>
      <c r="H884" s="263"/>
      <c r="I884" s="263"/>
    </row>
    <row r="885" spans="5:9" ht="12">
      <c r="E885" s="263"/>
      <c r="F885" s="263"/>
      <c r="G885" s="263"/>
      <c r="H885" s="263"/>
      <c r="I885" s="263"/>
    </row>
    <row r="886" spans="5:9" ht="12">
      <c r="E886" s="263"/>
      <c r="F886" s="263"/>
      <c r="G886" s="263"/>
      <c r="H886" s="263"/>
      <c r="I886" s="263"/>
    </row>
    <row r="887" spans="5:9" ht="12">
      <c r="E887" s="263"/>
      <c r="F887" s="263"/>
      <c r="G887" s="263"/>
      <c r="H887" s="263"/>
      <c r="I887" s="263"/>
    </row>
    <row r="888" spans="5:9" ht="12">
      <c r="E888" s="263"/>
      <c r="F888" s="263"/>
      <c r="G888" s="263"/>
      <c r="H888" s="263"/>
      <c r="I888" s="263"/>
    </row>
    <row r="889" spans="5:9" ht="12">
      <c r="E889" s="263"/>
      <c r="F889" s="263"/>
      <c r="G889" s="263"/>
      <c r="H889" s="263"/>
      <c r="I889" s="263"/>
    </row>
    <row r="890" spans="5:9" ht="12">
      <c r="E890" s="263"/>
      <c r="F890" s="263"/>
      <c r="G890" s="263"/>
      <c r="H890" s="263"/>
      <c r="I890" s="263"/>
    </row>
    <row r="891" spans="5:9" ht="12">
      <c r="E891" s="263"/>
      <c r="F891" s="263"/>
      <c r="G891" s="263"/>
      <c r="H891" s="263"/>
      <c r="I891" s="263"/>
    </row>
    <row r="892" spans="5:9" ht="12">
      <c r="E892" s="263"/>
      <c r="F892" s="263"/>
      <c r="G892" s="263"/>
      <c r="H892" s="263"/>
      <c r="I892" s="263"/>
    </row>
    <row r="893" spans="5:9" ht="12">
      <c r="E893" s="263"/>
      <c r="F893" s="263"/>
      <c r="G893" s="263"/>
      <c r="H893" s="263"/>
      <c r="I893" s="263"/>
    </row>
    <row r="894" spans="5:9" ht="12">
      <c r="E894" s="263"/>
      <c r="F894" s="263"/>
      <c r="G894" s="263"/>
      <c r="H894" s="263"/>
      <c r="I894" s="263"/>
    </row>
    <row r="895" spans="5:9" ht="12">
      <c r="E895" s="263"/>
      <c r="F895" s="263"/>
      <c r="G895" s="263"/>
      <c r="H895" s="263"/>
      <c r="I895" s="263"/>
    </row>
    <row r="896" spans="5:9" ht="12">
      <c r="E896" s="263"/>
      <c r="F896" s="263"/>
      <c r="G896" s="263"/>
      <c r="H896" s="263"/>
      <c r="I896" s="263"/>
    </row>
    <row r="897" spans="5:9" ht="12">
      <c r="E897" s="263"/>
      <c r="F897" s="263"/>
      <c r="G897" s="263"/>
      <c r="H897" s="263"/>
      <c r="I897" s="263"/>
    </row>
    <row r="898" spans="5:9" ht="12">
      <c r="E898" s="263"/>
      <c r="F898" s="263"/>
      <c r="G898" s="263"/>
      <c r="H898" s="263"/>
      <c r="I898" s="263"/>
    </row>
    <row r="899" spans="5:9" ht="12">
      <c r="E899" s="263"/>
      <c r="F899" s="263"/>
      <c r="G899" s="263"/>
      <c r="H899" s="263"/>
      <c r="I899" s="263"/>
    </row>
    <row r="900" spans="5:9" ht="12">
      <c r="E900" s="263"/>
      <c r="F900" s="263"/>
      <c r="G900" s="263"/>
      <c r="H900" s="263"/>
      <c r="I900" s="263"/>
    </row>
    <row r="901" spans="5:9" ht="12">
      <c r="E901" s="263"/>
      <c r="F901" s="263"/>
      <c r="G901" s="263"/>
      <c r="H901" s="263"/>
      <c r="I901" s="263"/>
    </row>
    <row r="902" spans="5:9" ht="12">
      <c r="E902" s="263"/>
      <c r="F902" s="263"/>
      <c r="G902" s="263"/>
      <c r="H902" s="263"/>
      <c r="I902" s="263"/>
    </row>
    <row r="903" spans="5:9" ht="12">
      <c r="E903" s="263"/>
      <c r="F903" s="263"/>
      <c r="G903" s="263"/>
      <c r="H903" s="263"/>
      <c r="I903" s="263"/>
    </row>
    <row r="904" spans="5:9" ht="12">
      <c r="E904" s="263"/>
      <c r="F904" s="263"/>
      <c r="G904" s="263"/>
      <c r="H904" s="263"/>
      <c r="I904" s="263"/>
    </row>
    <row r="905" spans="5:9" ht="12">
      <c r="E905" s="263"/>
      <c r="F905" s="263"/>
      <c r="G905" s="263"/>
      <c r="H905" s="263"/>
      <c r="I905" s="263"/>
    </row>
    <row r="906" spans="5:9" ht="12">
      <c r="E906" s="263"/>
      <c r="F906" s="263"/>
      <c r="G906" s="263"/>
      <c r="H906" s="263"/>
      <c r="I906" s="263"/>
    </row>
    <row r="907" spans="5:9" ht="12">
      <c r="E907" s="263"/>
      <c r="F907" s="263"/>
      <c r="G907" s="263"/>
      <c r="H907" s="263"/>
      <c r="I907" s="263"/>
    </row>
    <row r="908" spans="5:9" ht="12">
      <c r="E908" s="263"/>
      <c r="F908" s="263"/>
      <c r="G908" s="263"/>
      <c r="H908" s="263"/>
      <c r="I908" s="263"/>
    </row>
    <row r="909" spans="5:9" ht="12">
      <c r="E909" s="263"/>
      <c r="F909" s="263"/>
      <c r="G909" s="263"/>
      <c r="H909" s="263"/>
      <c r="I909" s="263"/>
    </row>
    <row r="910" spans="5:9" ht="12">
      <c r="E910" s="263"/>
      <c r="F910" s="263"/>
      <c r="G910" s="263"/>
      <c r="H910" s="263"/>
      <c r="I910" s="263"/>
    </row>
    <row r="911" spans="5:9" ht="12">
      <c r="E911" s="263"/>
      <c r="F911" s="263"/>
      <c r="G911" s="263"/>
      <c r="H911" s="263"/>
      <c r="I911" s="263"/>
    </row>
    <row r="912" spans="5:9" ht="12">
      <c r="E912" s="263"/>
      <c r="F912" s="263"/>
      <c r="G912" s="263"/>
      <c r="H912" s="263"/>
      <c r="I912" s="263"/>
    </row>
    <row r="913" spans="5:9" ht="12">
      <c r="E913" s="263"/>
      <c r="F913" s="263"/>
      <c r="G913" s="263"/>
      <c r="H913" s="263"/>
      <c r="I913" s="263"/>
    </row>
    <row r="914" spans="5:9" ht="12">
      <c r="E914" s="263"/>
      <c r="F914" s="263"/>
      <c r="G914" s="263"/>
      <c r="H914" s="263"/>
      <c r="I914" s="263"/>
    </row>
    <row r="915" spans="5:9" ht="12">
      <c r="E915" s="263"/>
      <c r="F915" s="263"/>
      <c r="G915" s="263"/>
      <c r="H915" s="263"/>
      <c r="I915" s="263"/>
    </row>
    <row r="916" spans="5:9" ht="12">
      <c r="E916" s="263"/>
      <c r="F916" s="263"/>
      <c r="G916" s="263"/>
      <c r="H916" s="263"/>
      <c r="I916" s="263"/>
    </row>
    <row r="917" spans="5:9" ht="12">
      <c r="E917" s="263"/>
      <c r="F917" s="263"/>
      <c r="G917" s="263"/>
      <c r="H917" s="263"/>
      <c r="I917" s="263"/>
    </row>
    <row r="918" spans="5:9" ht="12">
      <c r="E918" s="263"/>
      <c r="F918" s="263"/>
      <c r="G918" s="263"/>
      <c r="H918" s="263"/>
      <c r="I918" s="263"/>
    </row>
    <row r="919" spans="5:9" ht="12">
      <c r="E919" s="263"/>
      <c r="F919" s="263"/>
      <c r="G919" s="263"/>
      <c r="H919" s="263"/>
      <c r="I919" s="263"/>
    </row>
    <row r="920" spans="5:9" ht="12">
      <c r="E920" s="263"/>
      <c r="F920" s="263"/>
      <c r="G920" s="263"/>
      <c r="H920" s="263"/>
      <c r="I920" s="263"/>
    </row>
    <row r="921" spans="5:9" ht="12">
      <c r="E921" s="263"/>
      <c r="F921" s="263"/>
      <c r="G921" s="263"/>
      <c r="H921" s="263"/>
      <c r="I921" s="263"/>
    </row>
    <row r="922" spans="5:9" ht="12">
      <c r="E922" s="263"/>
      <c r="F922" s="263"/>
      <c r="G922" s="263"/>
      <c r="H922" s="263"/>
      <c r="I922" s="263"/>
    </row>
    <row r="923" spans="5:9" ht="12">
      <c r="E923" s="263"/>
      <c r="F923" s="263"/>
      <c r="G923" s="263"/>
      <c r="H923" s="263"/>
      <c r="I923" s="263"/>
    </row>
    <row r="924" spans="5:9" ht="12">
      <c r="E924" s="263"/>
      <c r="F924" s="263"/>
      <c r="G924" s="263"/>
      <c r="H924" s="263"/>
      <c r="I924" s="263"/>
    </row>
    <row r="925" spans="5:9" ht="12">
      <c r="E925" s="263"/>
      <c r="F925" s="263"/>
      <c r="G925" s="263"/>
      <c r="H925" s="263"/>
      <c r="I925" s="263"/>
    </row>
    <row r="926" spans="5:9" ht="12">
      <c r="E926" s="263"/>
      <c r="F926" s="263"/>
      <c r="G926" s="263"/>
      <c r="H926" s="263"/>
      <c r="I926" s="263"/>
    </row>
    <row r="927" spans="5:9" ht="12">
      <c r="E927" s="263"/>
      <c r="F927" s="263"/>
      <c r="G927" s="263"/>
      <c r="H927" s="263"/>
      <c r="I927" s="263"/>
    </row>
    <row r="928" spans="5:9" ht="12">
      <c r="E928" s="263"/>
      <c r="F928" s="263"/>
      <c r="G928" s="263"/>
      <c r="H928" s="263"/>
      <c r="I928" s="263"/>
    </row>
    <row r="929" spans="5:9" ht="12">
      <c r="E929" s="263"/>
      <c r="F929" s="263"/>
      <c r="G929" s="263"/>
      <c r="H929" s="263"/>
      <c r="I929" s="263"/>
    </row>
    <row r="930" spans="5:9" ht="12">
      <c r="E930" s="263"/>
      <c r="F930" s="263"/>
      <c r="G930" s="263"/>
      <c r="H930" s="263"/>
      <c r="I930" s="263"/>
    </row>
    <row r="931" spans="5:9" ht="12">
      <c r="E931" s="263"/>
      <c r="F931" s="263"/>
      <c r="G931" s="263"/>
      <c r="H931" s="263"/>
      <c r="I931" s="263"/>
    </row>
    <row r="932" spans="5:9" ht="12">
      <c r="E932" s="263"/>
      <c r="F932" s="263"/>
      <c r="G932" s="263"/>
      <c r="H932" s="263"/>
      <c r="I932" s="263"/>
    </row>
    <row r="933" spans="5:9" ht="12">
      <c r="E933" s="263"/>
      <c r="F933" s="263"/>
      <c r="G933" s="263"/>
      <c r="H933" s="263"/>
      <c r="I933" s="263"/>
    </row>
    <row r="934" spans="5:9" ht="12">
      <c r="E934" s="263"/>
      <c r="F934" s="263"/>
      <c r="G934" s="263"/>
      <c r="H934" s="263"/>
      <c r="I934" s="263"/>
    </row>
    <row r="935" spans="5:9" ht="12">
      <c r="E935" s="263"/>
      <c r="F935" s="263"/>
      <c r="G935" s="263"/>
      <c r="H935" s="263"/>
      <c r="I935" s="263"/>
    </row>
    <row r="936" spans="5:9" ht="12">
      <c r="E936" s="263"/>
      <c r="F936" s="263"/>
      <c r="G936" s="263"/>
      <c r="H936" s="263"/>
      <c r="I936" s="263"/>
    </row>
    <row r="937" spans="5:9" ht="12">
      <c r="E937" s="263"/>
      <c r="F937" s="263"/>
      <c r="G937" s="263"/>
      <c r="H937" s="263"/>
      <c r="I937" s="263"/>
    </row>
    <row r="938" spans="5:9" ht="12">
      <c r="E938" s="263"/>
      <c r="F938" s="263"/>
      <c r="G938" s="263"/>
      <c r="H938" s="263"/>
      <c r="I938" s="263"/>
    </row>
    <row r="939" spans="5:9" ht="12">
      <c r="E939" s="263"/>
      <c r="F939" s="263"/>
      <c r="G939" s="263"/>
      <c r="H939" s="263"/>
      <c r="I939" s="263"/>
    </row>
    <row r="940" spans="5:9" ht="12">
      <c r="E940" s="263"/>
      <c r="F940" s="263"/>
      <c r="G940" s="263"/>
      <c r="H940" s="263"/>
      <c r="I940" s="263"/>
    </row>
    <row r="941" spans="5:9" ht="12">
      <c r="E941" s="263"/>
      <c r="F941" s="263"/>
      <c r="G941" s="263"/>
      <c r="H941" s="263"/>
      <c r="I941" s="263"/>
    </row>
    <row r="942" spans="5:9" ht="12">
      <c r="E942" s="263"/>
      <c r="F942" s="263"/>
      <c r="G942" s="263"/>
      <c r="H942" s="263"/>
      <c r="I942" s="263"/>
    </row>
    <row r="943" spans="5:9" ht="12">
      <c r="E943" s="263"/>
      <c r="F943" s="263"/>
      <c r="G943" s="263"/>
      <c r="H943" s="263"/>
      <c r="I943" s="263"/>
    </row>
    <row r="944" spans="5:9" ht="12">
      <c r="E944" s="263"/>
      <c r="F944" s="263"/>
      <c r="G944" s="263"/>
      <c r="H944" s="263"/>
      <c r="I944" s="263"/>
    </row>
    <row r="945" spans="5:9" ht="12">
      <c r="E945" s="263"/>
      <c r="F945" s="263"/>
      <c r="G945" s="263"/>
      <c r="H945" s="263"/>
      <c r="I945" s="263"/>
    </row>
    <row r="946" spans="5:9" ht="12">
      <c r="E946" s="263"/>
      <c r="F946" s="263"/>
      <c r="G946" s="263"/>
      <c r="H946" s="263"/>
      <c r="I946" s="263"/>
    </row>
    <row r="947" spans="5:9" ht="12">
      <c r="E947" s="263"/>
      <c r="F947" s="263"/>
      <c r="G947" s="263"/>
      <c r="H947" s="263"/>
      <c r="I947" s="263"/>
    </row>
    <row r="948" spans="5:9" ht="12">
      <c r="E948" s="263"/>
      <c r="F948" s="263"/>
      <c r="G948" s="263"/>
      <c r="H948" s="263"/>
      <c r="I948" s="263"/>
    </row>
    <row r="949" spans="5:9" ht="12">
      <c r="E949" s="263"/>
      <c r="F949" s="263"/>
      <c r="G949" s="263"/>
      <c r="H949" s="263"/>
      <c r="I949" s="263"/>
    </row>
    <row r="950" spans="5:9" ht="12">
      <c r="E950" s="263"/>
      <c r="F950" s="263"/>
      <c r="G950" s="263"/>
      <c r="H950" s="263"/>
      <c r="I950" s="263"/>
    </row>
    <row r="951" spans="5:9" ht="12">
      <c r="E951" s="263"/>
      <c r="F951" s="263"/>
      <c r="G951" s="263"/>
      <c r="H951" s="263"/>
      <c r="I951" s="263"/>
    </row>
    <row r="952" spans="5:9" ht="12">
      <c r="E952" s="263"/>
      <c r="F952" s="263"/>
      <c r="G952" s="263"/>
      <c r="H952" s="263"/>
      <c r="I952" s="263"/>
    </row>
    <row r="953" spans="5:9" ht="12">
      <c r="E953" s="263"/>
      <c r="F953" s="263"/>
      <c r="G953" s="263"/>
      <c r="H953" s="263"/>
      <c r="I953" s="263"/>
    </row>
    <row r="954" spans="5:9" ht="12">
      <c r="E954" s="263"/>
      <c r="F954" s="263"/>
      <c r="G954" s="263"/>
      <c r="H954" s="263"/>
      <c r="I954" s="263"/>
    </row>
    <row r="955" spans="5:9" ht="12">
      <c r="E955" s="263"/>
      <c r="F955" s="263"/>
      <c r="G955" s="263"/>
      <c r="H955" s="263"/>
      <c r="I955" s="263"/>
    </row>
    <row r="956" spans="5:9" ht="12">
      <c r="E956" s="263"/>
      <c r="F956" s="263"/>
      <c r="G956" s="263"/>
      <c r="H956" s="263"/>
      <c r="I956" s="263"/>
    </row>
    <row r="957" spans="5:9" ht="12">
      <c r="E957" s="263"/>
      <c r="F957" s="263"/>
      <c r="G957" s="263"/>
      <c r="H957" s="263"/>
      <c r="I957" s="263"/>
    </row>
    <row r="958" spans="5:9" ht="12">
      <c r="E958" s="263"/>
      <c r="F958" s="263"/>
      <c r="G958" s="263"/>
      <c r="H958" s="263"/>
      <c r="I958" s="263"/>
    </row>
    <row r="959" spans="5:9" ht="12">
      <c r="E959" s="263"/>
      <c r="F959" s="263"/>
      <c r="G959" s="263"/>
      <c r="H959" s="263"/>
      <c r="I959" s="263"/>
    </row>
    <row r="960" spans="5:9" ht="12">
      <c r="E960" s="263"/>
      <c r="F960" s="263"/>
      <c r="G960" s="263"/>
      <c r="H960" s="263"/>
      <c r="I960" s="263"/>
    </row>
    <row r="961" spans="5:9" ht="12">
      <c r="E961" s="263"/>
      <c r="F961" s="263"/>
      <c r="G961" s="263"/>
      <c r="H961" s="263"/>
      <c r="I961" s="263"/>
    </row>
    <row r="962" spans="5:9" ht="12">
      <c r="E962" s="263"/>
      <c r="F962" s="263"/>
      <c r="G962" s="263"/>
      <c r="H962" s="263"/>
      <c r="I962" s="263"/>
    </row>
    <row r="963" spans="5:9" ht="12">
      <c r="E963" s="263"/>
      <c r="F963" s="263"/>
      <c r="G963" s="263"/>
      <c r="H963" s="263"/>
      <c r="I963" s="263"/>
    </row>
    <row r="964" spans="5:9" ht="12">
      <c r="E964" s="263"/>
      <c r="F964" s="263"/>
      <c r="G964" s="263"/>
      <c r="H964" s="263"/>
      <c r="I964" s="263"/>
    </row>
    <row r="965" spans="5:9" ht="12">
      <c r="E965" s="263"/>
      <c r="F965" s="263"/>
      <c r="G965" s="263"/>
      <c r="H965" s="263"/>
      <c r="I965" s="263"/>
    </row>
    <row r="966" spans="5:9" ht="12">
      <c r="E966" s="263"/>
      <c r="F966" s="263"/>
      <c r="G966" s="263"/>
      <c r="H966" s="263"/>
      <c r="I966" s="263"/>
    </row>
    <row r="967" spans="5:9" ht="12">
      <c r="E967" s="263"/>
      <c r="F967" s="263"/>
      <c r="G967" s="263"/>
      <c r="H967" s="263"/>
      <c r="I967" s="263"/>
    </row>
    <row r="968" spans="5:9" ht="12">
      <c r="E968" s="263"/>
      <c r="F968" s="263"/>
      <c r="G968" s="263"/>
      <c r="H968" s="263"/>
      <c r="I968" s="263"/>
    </row>
    <row r="969" spans="5:9" ht="12">
      <c r="E969" s="263"/>
      <c r="F969" s="263"/>
      <c r="G969" s="263"/>
      <c r="H969" s="263"/>
      <c r="I969" s="263"/>
    </row>
    <row r="970" spans="5:9" ht="12">
      <c r="E970" s="263"/>
      <c r="F970" s="263"/>
      <c r="G970" s="263"/>
      <c r="H970" s="263"/>
      <c r="I970" s="263"/>
    </row>
    <row r="971" spans="5:9" ht="12">
      <c r="E971" s="263"/>
      <c r="F971" s="263"/>
      <c r="G971" s="263"/>
      <c r="H971" s="263"/>
      <c r="I971" s="263"/>
    </row>
    <row r="972" spans="5:9" ht="12">
      <c r="E972" s="263"/>
      <c r="F972" s="263"/>
      <c r="G972" s="263"/>
      <c r="H972" s="263"/>
      <c r="I972" s="263"/>
    </row>
    <row r="973" spans="5:9" ht="12">
      <c r="E973" s="263"/>
      <c r="F973" s="263"/>
      <c r="G973" s="263"/>
      <c r="H973" s="263"/>
      <c r="I973" s="263"/>
    </row>
    <row r="974" spans="5:9" ht="12">
      <c r="E974" s="263"/>
      <c r="F974" s="263"/>
      <c r="G974" s="263"/>
      <c r="H974" s="263"/>
      <c r="I974" s="263"/>
    </row>
    <row r="975" spans="5:9" ht="12">
      <c r="E975" s="263"/>
      <c r="F975" s="263"/>
      <c r="G975" s="263"/>
      <c r="H975" s="263"/>
      <c r="I975" s="263"/>
    </row>
    <row r="976" spans="5:9" ht="12">
      <c r="E976" s="263"/>
      <c r="F976" s="263"/>
      <c r="G976" s="263"/>
      <c r="H976" s="263"/>
      <c r="I976" s="263"/>
    </row>
    <row r="977" spans="5:9" ht="12">
      <c r="E977" s="263"/>
      <c r="F977" s="263"/>
      <c r="G977" s="263"/>
      <c r="H977" s="263"/>
      <c r="I977" s="263"/>
    </row>
    <row r="978" spans="5:9" ht="12">
      <c r="E978" s="263"/>
      <c r="F978" s="263"/>
      <c r="G978" s="263"/>
      <c r="H978" s="263"/>
      <c r="I978" s="263"/>
    </row>
    <row r="979" spans="5:9" ht="12">
      <c r="E979" s="263"/>
      <c r="F979" s="263"/>
      <c r="G979" s="263"/>
      <c r="H979" s="263"/>
      <c r="I979" s="263"/>
    </row>
    <row r="980" spans="5:9" ht="12">
      <c r="E980" s="263"/>
      <c r="F980" s="263"/>
      <c r="G980" s="263"/>
      <c r="H980" s="263"/>
      <c r="I980" s="263"/>
    </row>
    <row r="981" spans="5:9" ht="12">
      <c r="E981" s="263"/>
      <c r="F981" s="263"/>
      <c r="G981" s="263"/>
      <c r="H981" s="263"/>
      <c r="I981" s="263"/>
    </row>
    <row r="982" spans="5:9" ht="12">
      <c r="E982" s="263"/>
      <c r="F982" s="263"/>
      <c r="G982" s="263"/>
      <c r="H982" s="263"/>
      <c r="I982" s="263"/>
    </row>
    <row r="983" spans="5:9" ht="12">
      <c r="E983" s="263"/>
      <c r="F983" s="263"/>
      <c r="G983" s="263"/>
      <c r="H983" s="263"/>
      <c r="I983" s="263"/>
    </row>
    <row r="984" spans="5:9" ht="12">
      <c r="E984" s="263"/>
      <c r="F984" s="263"/>
      <c r="G984" s="263"/>
      <c r="H984" s="263"/>
      <c r="I984" s="263"/>
    </row>
    <row r="985" spans="5:9" ht="12">
      <c r="E985" s="263"/>
      <c r="F985" s="263"/>
      <c r="G985" s="263"/>
      <c r="H985" s="263"/>
      <c r="I985" s="263"/>
    </row>
    <row r="986" spans="5:9" ht="12">
      <c r="E986" s="263"/>
      <c r="F986" s="263"/>
      <c r="G986" s="263"/>
      <c r="H986" s="263"/>
      <c r="I986" s="263"/>
    </row>
    <row r="987" spans="5:9" ht="12">
      <c r="E987" s="263"/>
      <c r="F987" s="263"/>
      <c r="G987" s="263"/>
      <c r="H987" s="263"/>
      <c r="I987" s="263"/>
    </row>
    <row r="988" spans="5:9" ht="12">
      <c r="E988" s="263"/>
      <c r="F988" s="263"/>
      <c r="G988" s="263"/>
      <c r="H988" s="263"/>
      <c r="I988" s="263"/>
    </row>
    <row r="989" spans="5:9" ht="12">
      <c r="E989" s="263"/>
      <c r="F989" s="263"/>
      <c r="G989" s="263"/>
      <c r="H989" s="263"/>
      <c r="I989" s="263"/>
    </row>
    <row r="990" spans="5:9" ht="12">
      <c r="E990" s="263"/>
      <c r="F990" s="263"/>
      <c r="G990" s="263"/>
      <c r="H990" s="263"/>
      <c r="I990" s="263"/>
    </row>
    <row r="991" spans="5:9" ht="12">
      <c r="E991" s="263"/>
      <c r="F991" s="263"/>
      <c r="G991" s="263"/>
      <c r="H991" s="263"/>
      <c r="I991" s="263"/>
    </row>
    <row r="992" spans="5:9" ht="12">
      <c r="E992" s="263"/>
      <c r="F992" s="263"/>
      <c r="G992" s="263"/>
      <c r="H992" s="263"/>
      <c r="I992" s="263"/>
    </row>
    <row r="993" spans="5:9" ht="12">
      <c r="E993" s="263"/>
      <c r="F993" s="263"/>
      <c r="G993" s="263"/>
      <c r="H993" s="263"/>
      <c r="I993" s="263"/>
    </row>
    <row r="994" spans="5:9" ht="12">
      <c r="E994" s="263"/>
      <c r="F994" s="263"/>
      <c r="G994" s="263"/>
      <c r="H994" s="263"/>
      <c r="I994" s="263"/>
    </row>
    <row r="995" spans="5:9" ht="12">
      <c r="E995" s="263"/>
      <c r="F995" s="263"/>
      <c r="G995" s="263"/>
      <c r="H995" s="263"/>
      <c r="I995" s="263"/>
    </row>
    <row r="996" spans="5:9" ht="12">
      <c r="E996" s="263"/>
      <c r="F996" s="263"/>
      <c r="G996" s="263"/>
      <c r="H996" s="263"/>
      <c r="I996" s="263"/>
    </row>
    <row r="997" spans="5:9" ht="12">
      <c r="E997" s="263"/>
      <c r="F997" s="263"/>
      <c r="G997" s="263"/>
      <c r="H997" s="263"/>
      <c r="I997" s="263"/>
    </row>
    <row r="998" spans="5:9" ht="12">
      <c r="E998" s="263"/>
      <c r="F998" s="263"/>
      <c r="G998" s="263"/>
      <c r="H998" s="263"/>
      <c r="I998" s="263"/>
    </row>
    <row r="999" spans="5:9" ht="12">
      <c r="E999" s="263"/>
      <c r="F999" s="263"/>
      <c r="G999" s="263"/>
      <c r="H999" s="263"/>
      <c r="I999" s="263"/>
    </row>
    <row r="1000" spans="5:9" ht="12">
      <c r="E1000" s="263"/>
      <c r="F1000" s="263"/>
      <c r="G1000" s="263"/>
      <c r="H1000" s="263"/>
      <c r="I1000" s="263"/>
    </row>
    <row r="1001" spans="5:9" ht="12">
      <c r="E1001" s="263"/>
      <c r="F1001" s="263"/>
      <c r="G1001" s="263"/>
      <c r="H1001" s="263"/>
      <c r="I1001" s="263"/>
    </row>
    <row r="1002" spans="5:9" ht="12">
      <c r="E1002" s="263"/>
      <c r="F1002" s="263"/>
      <c r="G1002" s="263"/>
      <c r="H1002" s="263"/>
      <c r="I1002" s="263"/>
    </row>
    <row r="1003" spans="5:9" ht="12">
      <c r="E1003" s="263"/>
      <c r="F1003" s="263"/>
      <c r="G1003" s="263"/>
      <c r="H1003" s="263"/>
      <c r="I1003" s="263"/>
    </row>
    <row r="1004" spans="5:9" ht="12">
      <c r="E1004" s="263"/>
      <c r="F1004" s="263"/>
      <c r="G1004" s="263"/>
      <c r="H1004" s="263"/>
      <c r="I1004" s="263"/>
    </row>
    <row r="1005" spans="5:9" ht="12">
      <c r="E1005" s="263"/>
      <c r="F1005" s="263"/>
      <c r="G1005" s="263"/>
      <c r="H1005" s="263"/>
      <c r="I1005" s="263"/>
    </row>
    <row r="1006" spans="5:9" ht="12">
      <c r="E1006" s="263"/>
      <c r="F1006" s="263"/>
      <c r="G1006" s="263"/>
      <c r="H1006" s="263"/>
      <c r="I1006" s="263"/>
    </row>
    <row r="1007" spans="5:9" ht="12">
      <c r="E1007" s="263"/>
      <c r="F1007" s="263"/>
      <c r="G1007" s="263"/>
      <c r="H1007" s="263"/>
      <c r="I1007" s="263"/>
    </row>
    <row r="1008" spans="5:9" ht="12">
      <c r="E1008" s="263"/>
      <c r="F1008" s="263"/>
      <c r="G1008" s="263"/>
      <c r="H1008" s="263"/>
      <c r="I1008" s="263"/>
    </row>
    <row r="1009" spans="5:9" ht="12">
      <c r="E1009" s="263"/>
      <c r="F1009" s="263"/>
      <c r="G1009" s="263"/>
      <c r="H1009" s="263"/>
      <c r="I1009" s="263"/>
    </row>
    <row r="1010" spans="5:9" ht="12">
      <c r="E1010" s="263"/>
      <c r="F1010" s="263"/>
      <c r="G1010" s="263"/>
      <c r="H1010" s="263"/>
      <c r="I1010" s="263"/>
    </row>
    <row r="1011" spans="5:9" ht="12">
      <c r="E1011" s="263"/>
      <c r="F1011" s="263"/>
      <c r="G1011" s="263"/>
      <c r="H1011" s="263"/>
      <c r="I1011" s="263"/>
    </row>
    <row r="1012" spans="5:9" ht="12">
      <c r="E1012" s="263"/>
      <c r="F1012" s="263"/>
      <c r="G1012" s="263"/>
      <c r="H1012" s="263"/>
      <c r="I1012" s="263"/>
    </row>
    <row r="1013" spans="5:9" ht="12">
      <c r="E1013" s="263"/>
      <c r="F1013" s="263"/>
      <c r="G1013" s="263"/>
      <c r="H1013" s="263"/>
      <c r="I1013" s="263"/>
    </row>
    <row r="1014" spans="5:9" ht="12">
      <c r="E1014" s="263"/>
      <c r="F1014" s="263"/>
      <c r="G1014" s="263"/>
      <c r="H1014" s="263"/>
      <c r="I1014" s="263"/>
    </row>
    <row r="1015" spans="5:9" ht="12">
      <c r="E1015" s="263"/>
      <c r="F1015" s="263"/>
      <c r="G1015" s="263"/>
      <c r="H1015" s="263"/>
      <c r="I1015" s="263"/>
    </row>
    <row r="1016" spans="5:9" ht="12">
      <c r="E1016" s="263"/>
      <c r="F1016" s="263"/>
      <c r="G1016" s="263"/>
      <c r="H1016" s="263"/>
      <c r="I1016" s="263"/>
    </row>
    <row r="1017" spans="5:9" ht="12">
      <c r="E1017" s="263"/>
      <c r="F1017" s="263"/>
      <c r="G1017" s="263"/>
      <c r="H1017" s="263"/>
      <c r="I1017" s="263"/>
    </row>
    <row r="1018" spans="5:9" ht="12">
      <c r="E1018" s="263"/>
      <c r="F1018" s="263"/>
      <c r="G1018" s="263"/>
      <c r="H1018" s="263"/>
      <c r="I1018" s="263"/>
    </row>
    <row r="1019" spans="5:9" ht="12">
      <c r="E1019" s="263"/>
      <c r="F1019" s="263"/>
      <c r="G1019" s="263"/>
      <c r="H1019" s="263"/>
      <c r="I1019" s="263"/>
    </row>
    <row r="1020" spans="5:9" ht="12">
      <c r="E1020" s="263"/>
      <c r="F1020" s="263"/>
      <c r="G1020" s="263"/>
      <c r="H1020" s="263"/>
      <c r="I1020" s="263"/>
    </row>
    <row r="1021" spans="5:9" ht="12">
      <c r="E1021" s="263"/>
      <c r="F1021" s="263"/>
      <c r="G1021" s="263"/>
      <c r="H1021" s="263"/>
      <c r="I1021" s="263"/>
    </row>
    <row r="1022" spans="5:9" ht="12">
      <c r="E1022" s="263"/>
      <c r="F1022" s="263"/>
      <c r="G1022" s="263"/>
      <c r="H1022" s="263"/>
      <c r="I1022" s="263"/>
    </row>
    <row r="1023" spans="5:9" ht="12">
      <c r="E1023" s="263"/>
      <c r="F1023" s="263"/>
      <c r="G1023" s="263"/>
      <c r="H1023" s="263"/>
      <c r="I1023" s="263"/>
    </row>
    <row r="1024" spans="5:9" ht="12">
      <c r="E1024" s="263"/>
      <c r="F1024" s="263"/>
      <c r="G1024" s="263"/>
      <c r="H1024" s="263"/>
      <c r="I1024" s="263"/>
    </row>
    <row r="1025" spans="5:9" ht="12">
      <c r="E1025" s="263"/>
      <c r="F1025" s="263"/>
      <c r="G1025" s="263"/>
      <c r="H1025" s="263"/>
      <c r="I1025" s="263"/>
    </row>
    <row r="1026" spans="5:9" ht="12">
      <c r="E1026" s="263"/>
      <c r="F1026" s="263"/>
      <c r="G1026" s="263"/>
      <c r="H1026" s="263"/>
      <c r="I1026" s="263"/>
    </row>
    <row r="1027" spans="5:9" ht="12">
      <c r="E1027" s="263"/>
      <c r="F1027" s="263"/>
      <c r="G1027" s="263"/>
      <c r="H1027" s="263"/>
      <c r="I1027" s="263"/>
    </row>
    <row r="1028" spans="5:9" ht="12">
      <c r="E1028" s="263"/>
      <c r="F1028" s="263"/>
      <c r="G1028" s="263"/>
      <c r="H1028" s="263"/>
      <c r="I1028" s="263"/>
    </row>
    <row r="1029" spans="5:9" ht="12">
      <c r="E1029" s="263"/>
      <c r="F1029" s="263"/>
      <c r="G1029" s="263"/>
      <c r="H1029" s="263"/>
      <c r="I1029" s="263"/>
    </row>
    <row r="1030" spans="5:9" ht="12">
      <c r="E1030" s="263"/>
      <c r="F1030" s="263"/>
      <c r="G1030" s="263"/>
      <c r="H1030" s="263"/>
      <c r="I1030" s="263"/>
    </row>
    <row r="1031" spans="5:9" ht="12">
      <c r="E1031" s="263"/>
      <c r="F1031" s="263"/>
      <c r="G1031" s="263"/>
      <c r="H1031" s="263"/>
      <c r="I1031" s="263"/>
    </row>
    <row r="1032" spans="5:9" ht="12">
      <c r="E1032" s="263"/>
      <c r="F1032" s="263"/>
      <c r="G1032" s="263"/>
      <c r="H1032" s="263"/>
      <c r="I1032" s="263"/>
    </row>
    <row r="1033" spans="5:9" ht="12">
      <c r="E1033" s="263"/>
      <c r="F1033" s="263"/>
      <c r="G1033" s="263"/>
      <c r="H1033" s="263"/>
      <c r="I1033" s="263"/>
    </row>
    <row r="1034" spans="5:9" ht="12">
      <c r="E1034" s="263"/>
      <c r="F1034" s="263"/>
      <c r="G1034" s="263"/>
      <c r="H1034" s="263"/>
      <c r="I1034" s="263"/>
    </row>
    <row r="1035" spans="5:9" ht="12">
      <c r="E1035" s="263"/>
      <c r="F1035" s="263"/>
      <c r="G1035" s="263"/>
      <c r="H1035" s="263"/>
      <c r="I1035" s="263"/>
    </row>
    <row r="1036" spans="5:9" ht="12">
      <c r="E1036" s="263"/>
      <c r="F1036" s="263"/>
      <c r="G1036" s="263"/>
      <c r="H1036" s="263"/>
      <c r="I1036" s="263"/>
    </row>
    <row r="1037" spans="5:9" ht="12">
      <c r="E1037" s="263"/>
      <c r="F1037" s="263"/>
      <c r="G1037" s="263"/>
      <c r="H1037" s="263"/>
      <c r="I1037" s="263"/>
    </row>
    <row r="1038" spans="5:9" ht="12">
      <c r="E1038" s="263"/>
      <c r="F1038" s="263"/>
      <c r="G1038" s="263"/>
      <c r="H1038" s="263"/>
      <c r="I1038" s="263"/>
    </row>
    <row r="1039" spans="5:9" ht="12">
      <c r="E1039" s="263"/>
      <c r="F1039" s="263"/>
      <c r="G1039" s="263"/>
      <c r="H1039" s="263"/>
      <c r="I1039" s="263"/>
    </row>
    <row r="1040" spans="5:9" ht="12">
      <c r="E1040" s="263"/>
      <c r="F1040" s="263"/>
      <c r="G1040" s="263"/>
      <c r="H1040" s="263"/>
      <c r="I1040" s="263"/>
    </row>
    <row r="1041" spans="5:9" ht="12">
      <c r="E1041" s="263"/>
      <c r="F1041" s="263"/>
      <c r="G1041" s="263"/>
      <c r="H1041" s="263"/>
      <c r="I1041" s="263"/>
    </row>
    <row r="1042" spans="5:9" ht="12">
      <c r="E1042" s="263"/>
      <c r="F1042" s="263"/>
      <c r="G1042" s="263"/>
      <c r="H1042" s="263"/>
      <c r="I1042" s="263"/>
    </row>
    <row r="1043" spans="5:9" ht="12">
      <c r="E1043" s="263"/>
      <c r="F1043" s="263"/>
      <c r="G1043" s="263"/>
      <c r="H1043" s="263"/>
      <c r="I1043" s="263"/>
    </row>
    <row r="1044" spans="5:9" ht="12">
      <c r="E1044" s="263"/>
      <c r="F1044" s="263"/>
      <c r="G1044" s="263"/>
      <c r="H1044" s="263"/>
      <c r="I1044" s="263"/>
    </row>
    <row r="1045" spans="5:9" ht="12">
      <c r="E1045" s="263"/>
      <c r="F1045" s="263"/>
      <c r="G1045" s="263"/>
      <c r="H1045" s="263"/>
      <c r="I1045" s="263"/>
    </row>
    <row r="1046" spans="5:9" ht="12">
      <c r="E1046" s="263"/>
      <c r="F1046" s="263"/>
      <c r="G1046" s="263"/>
      <c r="H1046" s="263"/>
      <c r="I1046" s="263"/>
    </row>
    <row r="1047" spans="5:9" ht="12">
      <c r="E1047" s="263"/>
      <c r="F1047" s="263"/>
      <c r="G1047" s="263"/>
      <c r="H1047" s="263"/>
      <c r="I1047" s="263"/>
    </row>
    <row r="1048" spans="5:9" ht="12">
      <c r="E1048" s="263"/>
      <c r="F1048" s="263"/>
      <c r="G1048" s="263"/>
      <c r="H1048" s="263"/>
      <c r="I1048" s="263"/>
    </row>
    <row r="1049" spans="5:9" ht="12">
      <c r="E1049" s="263"/>
      <c r="F1049" s="263"/>
      <c r="G1049" s="263"/>
      <c r="H1049" s="263"/>
      <c r="I1049" s="263"/>
    </row>
    <row r="1050" spans="5:9" ht="12">
      <c r="E1050" s="263"/>
      <c r="F1050" s="263"/>
      <c r="G1050" s="263"/>
      <c r="H1050" s="263"/>
      <c r="I1050" s="263"/>
    </row>
    <row r="1051" spans="5:9" ht="12">
      <c r="E1051" s="263"/>
      <c r="F1051" s="263"/>
      <c r="G1051" s="263"/>
      <c r="H1051" s="263"/>
      <c r="I1051" s="263"/>
    </row>
    <row r="1052" spans="5:9" ht="12">
      <c r="E1052" s="263"/>
      <c r="F1052" s="263"/>
      <c r="G1052" s="263"/>
      <c r="H1052" s="263"/>
      <c r="I1052" s="263"/>
    </row>
    <row r="1053" spans="5:9" ht="12">
      <c r="E1053" s="263"/>
      <c r="F1053" s="263"/>
      <c r="G1053" s="263"/>
      <c r="H1053" s="263"/>
      <c r="I1053" s="263"/>
    </row>
    <row r="1054" spans="5:9" ht="12">
      <c r="E1054" s="263"/>
      <c r="F1054" s="263"/>
      <c r="G1054" s="263"/>
      <c r="H1054" s="263"/>
      <c r="I1054" s="263"/>
    </row>
    <row r="1055" spans="5:9" ht="12">
      <c r="E1055" s="263"/>
      <c r="F1055" s="263"/>
      <c r="G1055" s="263"/>
      <c r="H1055" s="263"/>
      <c r="I1055" s="263"/>
    </row>
    <row r="1056" spans="5:9" ht="12">
      <c r="E1056" s="263"/>
      <c r="F1056" s="263"/>
      <c r="G1056" s="263"/>
      <c r="H1056" s="263"/>
      <c r="I1056" s="263"/>
    </row>
    <row r="1057" spans="5:9" ht="12">
      <c r="E1057" s="263"/>
      <c r="F1057" s="263"/>
      <c r="G1057" s="263"/>
      <c r="H1057" s="263"/>
      <c r="I1057" s="263"/>
    </row>
    <row r="1058" spans="5:9" ht="12">
      <c r="E1058" s="263"/>
      <c r="F1058" s="263"/>
      <c r="G1058" s="263"/>
      <c r="H1058" s="263"/>
      <c r="I1058" s="263"/>
    </row>
    <row r="1059" spans="5:9" ht="12">
      <c r="E1059" s="263"/>
      <c r="F1059" s="263"/>
      <c r="G1059" s="263"/>
      <c r="H1059" s="263"/>
      <c r="I1059" s="263"/>
    </row>
    <row r="1060" spans="5:9" ht="12">
      <c r="E1060" s="263"/>
      <c r="F1060" s="263"/>
      <c r="G1060" s="263"/>
      <c r="H1060" s="263"/>
      <c r="I1060" s="263"/>
    </row>
    <row r="1061" spans="5:9" ht="12">
      <c r="E1061" s="263"/>
      <c r="F1061" s="263"/>
      <c r="G1061" s="263"/>
      <c r="H1061" s="263"/>
      <c r="I1061" s="263"/>
    </row>
    <row r="1062" spans="5:9" ht="12">
      <c r="E1062" s="263"/>
      <c r="F1062" s="263"/>
      <c r="G1062" s="263"/>
      <c r="H1062" s="263"/>
      <c r="I1062" s="263"/>
    </row>
    <row r="1063" spans="5:9" ht="12">
      <c r="E1063" s="263"/>
      <c r="F1063" s="263"/>
      <c r="G1063" s="263"/>
      <c r="H1063" s="263"/>
      <c r="I1063" s="263"/>
    </row>
    <row r="1064" spans="5:9" ht="12">
      <c r="E1064" s="263"/>
      <c r="F1064" s="263"/>
      <c r="G1064" s="263"/>
      <c r="H1064" s="263"/>
      <c r="I1064" s="263"/>
    </row>
    <row r="1065" spans="5:9" ht="12">
      <c r="E1065" s="263"/>
      <c r="F1065" s="263"/>
      <c r="G1065" s="263"/>
      <c r="H1065" s="263"/>
      <c r="I1065" s="263"/>
    </row>
    <row r="1066" spans="5:9" ht="12">
      <c r="E1066" s="263"/>
      <c r="F1066" s="263"/>
      <c r="G1066" s="263"/>
      <c r="H1066" s="263"/>
      <c r="I1066" s="263"/>
    </row>
    <row r="1067" spans="5:9" ht="12">
      <c r="E1067" s="263"/>
      <c r="F1067" s="263"/>
      <c r="G1067" s="263"/>
      <c r="H1067" s="263"/>
      <c r="I1067" s="263"/>
    </row>
    <row r="1068" spans="5:9" ht="12">
      <c r="E1068" s="263"/>
      <c r="F1068" s="263"/>
      <c r="G1068" s="263"/>
      <c r="H1068" s="263"/>
      <c r="I1068" s="263"/>
    </row>
    <row r="1069" spans="5:9" ht="12">
      <c r="E1069" s="263"/>
      <c r="F1069" s="263"/>
      <c r="G1069" s="263"/>
      <c r="H1069" s="263"/>
      <c r="I1069" s="263"/>
    </row>
    <row r="1070" spans="5:9" ht="12">
      <c r="E1070" s="263"/>
      <c r="F1070" s="263"/>
      <c r="G1070" s="263"/>
      <c r="H1070" s="263"/>
      <c r="I1070" s="263"/>
    </row>
    <row r="1071" spans="5:9" ht="12">
      <c r="E1071" s="263"/>
      <c r="F1071" s="263"/>
      <c r="G1071" s="263"/>
      <c r="H1071" s="263"/>
      <c r="I1071" s="263"/>
    </row>
    <row r="1072" spans="5:9" ht="12">
      <c r="E1072" s="263"/>
      <c r="F1072" s="263"/>
      <c r="G1072" s="263"/>
      <c r="H1072" s="263"/>
      <c r="I1072" s="263"/>
    </row>
    <row r="1073" spans="5:9" ht="12">
      <c r="E1073" s="263"/>
      <c r="F1073" s="263"/>
      <c r="G1073" s="263"/>
      <c r="H1073" s="263"/>
      <c r="I1073" s="263"/>
    </row>
    <row r="1074" spans="5:9" ht="12">
      <c r="E1074" s="263"/>
      <c r="F1074" s="263"/>
      <c r="G1074" s="263"/>
      <c r="H1074" s="263"/>
      <c r="I1074" s="263"/>
    </row>
    <row r="1075" spans="5:9" ht="12">
      <c r="E1075" s="263"/>
      <c r="F1075" s="263"/>
      <c r="G1075" s="263"/>
      <c r="H1075" s="263"/>
      <c r="I1075" s="263"/>
    </row>
    <row r="1076" spans="5:9" ht="12">
      <c r="E1076" s="263"/>
      <c r="F1076" s="263"/>
      <c r="G1076" s="263"/>
      <c r="H1076" s="263"/>
      <c r="I1076" s="263"/>
    </row>
    <row r="1077" spans="5:9" ht="12">
      <c r="E1077" s="263"/>
      <c r="F1077" s="263"/>
      <c r="G1077" s="263"/>
      <c r="H1077" s="263"/>
      <c r="I1077" s="263"/>
    </row>
    <row r="1078" spans="5:9" ht="12">
      <c r="E1078" s="263"/>
      <c r="F1078" s="263"/>
      <c r="G1078" s="263"/>
      <c r="H1078" s="263"/>
      <c r="I1078" s="263"/>
    </row>
    <row r="1079" spans="5:9" ht="12">
      <c r="E1079" s="263"/>
      <c r="F1079" s="263"/>
      <c r="G1079" s="263"/>
      <c r="H1079" s="263"/>
      <c r="I1079" s="263"/>
    </row>
    <row r="1080" spans="5:9" ht="12">
      <c r="E1080" s="263"/>
      <c r="F1080" s="263"/>
      <c r="G1080" s="263"/>
      <c r="H1080" s="263"/>
      <c r="I1080" s="263"/>
    </row>
    <row r="1081" spans="5:9" ht="12">
      <c r="E1081" s="263"/>
      <c r="F1081" s="263"/>
      <c r="G1081" s="263"/>
      <c r="H1081" s="263"/>
      <c r="I1081" s="263"/>
    </row>
    <row r="1082" spans="5:9" ht="12">
      <c r="E1082" s="263"/>
      <c r="F1082" s="263"/>
      <c r="G1082" s="263"/>
      <c r="H1082" s="263"/>
      <c r="I1082" s="263"/>
    </row>
    <row r="1083" spans="5:9" ht="12">
      <c r="E1083" s="263"/>
      <c r="F1083" s="263"/>
      <c r="G1083" s="263"/>
      <c r="H1083" s="263"/>
      <c r="I1083" s="263"/>
    </row>
    <row r="1084" spans="5:9" ht="12">
      <c r="E1084" s="263"/>
      <c r="F1084" s="263"/>
      <c r="G1084" s="263"/>
      <c r="H1084" s="263"/>
      <c r="I1084" s="263"/>
    </row>
    <row r="1085" spans="5:9" ht="12">
      <c r="E1085" s="263"/>
      <c r="F1085" s="263"/>
      <c r="G1085" s="263"/>
      <c r="H1085" s="263"/>
      <c r="I1085" s="263"/>
    </row>
    <row r="1086" spans="5:9" ht="12">
      <c r="E1086" s="263"/>
      <c r="F1086" s="263"/>
      <c r="G1086" s="263"/>
      <c r="H1086" s="263"/>
      <c r="I1086" s="263"/>
    </row>
    <row r="1087" spans="5:9" ht="12">
      <c r="E1087" s="263"/>
      <c r="F1087" s="263"/>
      <c r="G1087" s="263"/>
      <c r="H1087" s="263"/>
      <c r="I1087" s="263"/>
    </row>
    <row r="1088" spans="5:9" ht="12">
      <c r="E1088" s="263"/>
      <c r="F1088" s="263"/>
      <c r="G1088" s="263"/>
      <c r="H1088" s="263"/>
      <c r="I1088" s="263"/>
    </row>
    <row r="1089" spans="5:9" ht="12">
      <c r="E1089" s="263"/>
      <c r="F1089" s="263"/>
      <c r="G1089" s="263"/>
      <c r="H1089" s="263"/>
      <c r="I1089" s="263"/>
    </row>
    <row r="1090" spans="5:9" ht="12">
      <c r="E1090" s="263"/>
      <c r="F1090" s="263"/>
      <c r="G1090" s="263"/>
      <c r="H1090" s="263"/>
      <c r="I1090" s="263"/>
    </row>
    <row r="1091" spans="5:9" ht="12">
      <c r="E1091" s="263"/>
      <c r="F1091" s="263"/>
      <c r="G1091" s="263"/>
      <c r="H1091" s="263"/>
      <c r="I1091" s="263"/>
    </row>
    <row r="1092" spans="5:9" ht="12">
      <c r="E1092" s="263"/>
      <c r="F1092" s="263"/>
      <c r="G1092" s="263"/>
      <c r="H1092" s="263"/>
      <c r="I1092" s="263"/>
    </row>
    <row r="1093" spans="5:9" ht="12">
      <c r="E1093" s="263"/>
      <c r="F1093" s="263"/>
      <c r="G1093" s="263"/>
      <c r="H1093" s="263"/>
      <c r="I1093" s="263"/>
    </row>
    <row r="1094" spans="5:9" ht="12">
      <c r="E1094" s="263"/>
      <c r="F1094" s="263"/>
      <c r="G1094" s="263"/>
      <c r="H1094" s="263"/>
      <c r="I1094" s="263"/>
    </row>
    <row r="1095" spans="5:9" ht="12">
      <c r="E1095" s="263"/>
      <c r="F1095" s="263"/>
      <c r="G1095" s="263"/>
      <c r="H1095" s="263"/>
      <c r="I1095" s="263"/>
    </row>
    <row r="1096" spans="5:9" ht="12">
      <c r="E1096" s="263"/>
      <c r="F1096" s="263"/>
      <c r="G1096" s="263"/>
      <c r="H1096" s="263"/>
      <c r="I1096" s="263"/>
    </row>
    <row r="1097" spans="5:9" ht="12">
      <c r="E1097" s="263"/>
      <c r="F1097" s="263"/>
      <c r="G1097" s="263"/>
      <c r="H1097" s="263"/>
      <c r="I1097" s="263"/>
    </row>
    <row r="1098" spans="5:9" ht="12">
      <c r="E1098" s="263"/>
      <c r="F1098" s="263"/>
      <c r="G1098" s="263"/>
      <c r="H1098" s="263"/>
      <c r="I1098" s="263"/>
    </row>
    <row r="1099" spans="5:9" ht="12">
      <c r="E1099" s="263"/>
      <c r="F1099" s="263"/>
      <c r="G1099" s="263"/>
      <c r="H1099" s="263"/>
      <c r="I1099" s="263"/>
    </row>
    <row r="1100" spans="5:9" ht="12">
      <c r="E1100" s="263"/>
      <c r="F1100" s="263"/>
      <c r="G1100" s="263"/>
      <c r="H1100" s="263"/>
      <c r="I1100" s="263"/>
    </row>
    <row r="1101" spans="5:9" ht="12">
      <c r="E1101" s="263"/>
      <c r="F1101" s="263"/>
      <c r="G1101" s="263"/>
      <c r="H1101" s="263"/>
      <c r="I1101" s="263"/>
    </row>
    <row r="1102" spans="5:9" ht="12">
      <c r="E1102" s="263"/>
      <c r="F1102" s="263"/>
      <c r="G1102" s="263"/>
      <c r="H1102" s="263"/>
      <c r="I1102" s="263"/>
    </row>
    <row r="1103" spans="5:9" ht="12">
      <c r="E1103" s="263"/>
      <c r="F1103" s="263"/>
      <c r="G1103" s="263"/>
      <c r="H1103" s="263"/>
      <c r="I1103" s="263"/>
    </row>
    <row r="1104" spans="5:9" ht="12">
      <c r="E1104" s="263"/>
      <c r="F1104" s="263"/>
      <c r="G1104" s="263"/>
      <c r="H1104" s="263"/>
      <c r="I1104" s="263"/>
    </row>
    <row r="1105" spans="5:9" ht="12">
      <c r="E1105" s="263"/>
      <c r="F1105" s="263"/>
      <c r="G1105" s="263"/>
      <c r="H1105" s="263"/>
      <c r="I1105" s="263"/>
    </row>
    <row r="1106" spans="5:9" ht="12">
      <c r="E1106" s="263"/>
      <c r="F1106" s="263"/>
      <c r="G1106" s="263"/>
      <c r="H1106" s="263"/>
      <c r="I1106" s="263"/>
    </row>
    <row r="1107" spans="5:9" ht="12">
      <c r="E1107" s="263"/>
      <c r="F1107" s="263"/>
      <c r="G1107" s="263"/>
      <c r="H1107" s="263"/>
      <c r="I1107" s="263"/>
    </row>
    <row r="1108" spans="5:9" ht="12">
      <c r="E1108" s="263"/>
      <c r="F1108" s="263"/>
      <c r="G1108" s="263"/>
      <c r="H1108" s="263"/>
      <c r="I1108" s="263"/>
    </row>
    <row r="1109" spans="5:9" ht="12">
      <c r="E1109" s="263"/>
      <c r="F1109" s="263"/>
      <c r="G1109" s="263"/>
      <c r="H1109" s="263"/>
      <c r="I1109" s="263"/>
    </row>
    <row r="1110" spans="5:9" ht="12">
      <c r="E1110" s="263"/>
      <c r="F1110" s="263"/>
      <c r="G1110" s="263"/>
      <c r="H1110" s="263"/>
      <c r="I1110" s="263"/>
    </row>
    <row r="1111" spans="5:9" ht="12">
      <c r="E1111" s="263"/>
      <c r="F1111" s="263"/>
      <c r="G1111" s="263"/>
      <c r="H1111" s="263"/>
      <c r="I1111" s="263"/>
    </row>
    <row r="1112" spans="5:9" ht="12">
      <c r="E1112" s="263"/>
      <c r="F1112" s="263"/>
      <c r="G1112" s="263"/>
      <c r="H1112" s="263"/>
      <c r="I1112" s="263"/>
    </row>
    <row r="1113" spans="5:9" ht="12">
      <c r="E1113" s="263"/>
      <c r="F1113" s="263"/>
      <c r="G1113" s="263"/>
      <c r="H1113" s="263"/>
      <c r="I1113" s="263"/>
    </row>
    <row r="1114" spans="5:9" ht="12">
      <c r="E1114" s="263"/>
      <c r="F1114" s="263"/>
      <c r="G1114" s="263"/>
      <c r="H1114" s="263"/>
      <c r="I1114" s="263"/>
    </row>
    <row r="1115" spans="5:9" ht="12">
      <c r="E1115" s="263"/>
      <c r="F1115" s="263"/>
      <c r="G1115" s="263"/>
      <c r="H1115" s="263"/>
      <c r="I1115" s="263"/>
    </row>
    <row r="1116" spans="5:9" ht="12">
      <c r="E1116" s="263"/>
      <c r="F1116" s="263"/>
      <c r="G1116" s="263"/>
      <c r="H1116" s="263"/>
      <c r="I1116" s="263"/>
    </row>
    <row r="1117" spans="5:9" ht="12">
      <c r="E1117" s="263"/>
      <c r="F1117" s="263"/>
      <c r="G1117" s="263"/>
      <c r="H1117" s="263"/>
      <c r="I1117" s="263"/>
    </row>
    <row r="1118" spans="5:9" ht="12">
      <c r="E1118" s="263"/>
      <c r="F1118" s="263"/>
      <c r="G1118" s="263"/>
      <c r="H1118" s="263"/>
      <c r="I1118" s="263"/>
    </row>
    <row r="1119" spans="5:9" ht="12">
      <c r="E1119" s="263"/>
      <c r="F1119" s="263"/>
      <c r="G1119" s="263"/>
      <c r="H1119" s="263"/>
      <c r="I1119" s="263"/>
    </row>
    <row r="1120" spans="5:9" ht="12">
      <c r="E1120" s="263"/>
      <c r="F1120" s="263"/>
      <c r="G1120" s="263"/>
      <c r="H1120" s="263"/>
      <c r="I1120" s="263"/>
    </row>
    <row r="1121" spans="5:9" ht="12">
      <c r="E1121" s="263"/>
      <c r="F1121" s="263"/>
      <c r="G1121" s="263"/>
      <c r="H1121" s="263"/>
      <c r="I1121" s="263"/>
    </row>
    <row r="1122" spans="5:9" ht="12">
      <c r="E1122" s="263"/>
      <c r="F1122" s="263"/>
      <c r="G1122" s="263"/>
      <c r="H1122" s="263"/>
      <c r="I1122" s="263"/>
    </row>
    <row r="1123" spans="5:9" ht="12">
      <c r="E1123" s="263"/>
      <c r="F1123" s="263"/>
      <c r="G1123" s="263"/>
      <c r="H1123" s="263"/>
      <c r="I1123" s="263"/>
    </row>
    <row r="1124" spans="5:9" ht="12">
      <c r="E1124" s="263"/>
      <c r="F1124" s="263"/>
      <c r="G1124" s="263"/>
      <c r="H1124" s="263"/>
      <c r="I1124" s="263"/>
    </row>
    <row r="1125" spans="5:9" ht="12">
      <c r="E1125" s="263"/>
      <c r="F1125" s="263"/>
      <c r="G1125" s="263"/>
      <c r="H1125" s="263"/>
      <c r="I1125" s="263"/>
    </row>
    <row r="1126" spans="5:9" ht="12">
      <c r="E1126" s="263"/>
      <c r="F1126" s="263"/>
      <c r="G1126" s="263"/>
      <c r="H1126" s="263"/>
      <c r="I1126" s="263"/>
    </row>
    <row r="1127" spans="5:9" ht="12">
      <c r="E1127" s="263"/>
      <c r="F1127" s="263"/>
      <c r="G1127" s="263"/>
      <c r="H1127" s="263"/>
      <c r="I1127" s="263"/>
    </row>
    <row r="1128" spans="5:9" ht="12">
      <c r="E1128" s="263"/>
      <c r="F1128" s="263"/>
      <c r="G1128" s="263"/>
      <c r="H1128" s="263"/>
      <c r="I1128" s="263"/>
    </row>
    <row r="1129" spans="5:9" ht="12">
      <c r="E1129" s="263"/>
      <c r="F1129" s="263"/>
      <c r="G1129" s="263"/>
      <c r="H1129" s="263"/>
      <c r="I1129" s="263"/>
    </row>
    <row r="1130" spans="5:9" ht="12">
      <c r="E1130" s="263"/>
      <c r="F1130" s="263"/>
      <c r="G1130" s="263"/>
      <c r="H1130" s="263"/>
      <c r="I1130" s="263"/>
    </row>
    <row r="1131" spans="5:9" ht="12">
      <c r="E1131" s="263"/>
      <c r="F1131" s="263"/>
      <c r="G1131" s="263"/>
      <c r="H1131" s="263"/>
      <c r="I1131" s="263"/>
    </row>
    <row r="1132" spans="5:9" ht="12">
      <c r="E1132" s="263"/>
      <c r="F1132" s="263"/>
      <c r="G1132" s="263"/>
      <c r="H1132" s="263"/>
      <c r="I1132" s="263"/>
    </row>
    <row r="1133" spans="5:9" ht="12">
      <c r="E1133" s="263"/>
      <c r="F1133" s="263"/>
      <c r="G1133" s="263"/>
      <c r="H1133" s="263"/>
      <c r="I1133" s="263"/>
    </row>
    <row r="1134" spans="5:9" ht="12">
      <c r="E1134" s="263"/>
      <c r="F1134" s="263"/>
      <c r="G1134" s="263"/>
      <c r="H1134" s="263"/>
      <c r="I1134" s="263"/>
    </row>
    <row r="1135" spans="5:9" ht="12">
      <c r="E1135" s="263"/>
      <c r="F1135" s="263"/>
      <c r="G1135" s="263"/>
      <c r="H1135" s="263"/>
      <c r="I1135" s="263"/>
    </row>
    <row r="1136" spans="5:9" ht="12">
      <c r="E1136" s="263"/>
      <c r="F1136" s="263"/>
      <c r="G1136" s="263"/>
      <c r="H1136" s="263"/>
      <c r="I1136" s="263"/>
    </row>
    <row r="1137" spans="5:9" ht="12">
      <c r="E1137" s="263"/>
      <c r="F1137" s="263"/>
      <c r="G1137" s="263"/>
      <c r="H1137" s="263"/>
      <c r="I1137" s="263"/>
    </row>
    <row r="1138" spans="5:9" ht="12">
      <c r="E1138" s="263"/>
      <c r="F1138" s="263"/>
      <c r="G1138" s="263"/>
      <c r="H1138" s="263"/>
      <c r="I1138" s="263"/>
    </row>
    <row r="1139" spans="5:9" ht="12">
      <c r="E1139" s="263"/>
      <c r="F1139" s="263"/>
      <c r="G1139" s="263"/>
      <c r="H1139" s="263"/>
      <c r="I1139" s="263"/>
    </row>
    <row r="1140" spans="5:9" ht="12">
      <c r="E1140" s="263"/>
      <c r="F1140" s="263"/>
      <c r="G1140" s="263"/>
      <c r="H1140" s="263"/>
      <c r="I1140" s="263"/>
    </row>
    <row r="1141" spans="5:9" ht="12">
      <c r="E1141" s="263"/>
      <c r="F1141" s="263"/>
      <c r="G1141" s="263"/>
      <c r="H1141" s="263"/>
      <c r="I1141" s="263"/>
    </row>
    <row r="1142" spans="5:9" ht="12">
      <c r="E1142" s="263"/>
      <c r="F1142" s="263"/>
      <c r="G1142" s="263"/>
      <c r="H1142" s="263"/>
      <c r="I1142" s="263"/>
    </row>
    <row r="1143" spans="5:9" ht="12">
      <c r="E1143" s="263"/>
      <c r="F1143" s="263"/>
      <c r="G1143" s="263"/>
      <c r="H1143" s="263"/>
      <c r="I1143" s="263"/>
    </row>
    <row r="1144" spans="5:9" ht="12">
      <c r="E1144" s="263"/>
      <c r="F1144" s="263"/>
      <c r="G1144" s="263"/>
      <c r="H1144" s="263"/>
      <c r="I1144" s="263"/>
    </row>
    <row r="1145" spans="5:9" ht="12">
      <c r="E1145" s="263"/>
      <c r="F1145" s="263"/>
      <c r="G1145" s="263"/>
      <c r="H1145" s="263"/>
      <c r="I1145" s="263"/>
    </row>
    <row r="1146" spans="5:9" ht="12">
      <c r="E1146" s="263"/>
      <c r="F1146" s="263"/>
      <c r="G1146" s="263"/>
      <c r="H1146" s="263"/>
      <c r="I1146" s="263"/>
    </row>
    <row r="1147" spans="5:9" ht="12">
      <c r="E1147" s="263"/>
      <c r="F1147" s="263"/>
      <c r="G1147" s="263"/>
      <c r="H1147" s="263"/>
      <c r="I1147" s="263"/>
    </row>
    <row r="1148" spans="5:9" ht="12">
      <c r="E1148" s="263"/>
      <c r="F1148" s="263"/>
      <c r="G1148" s="263"/>
      <c r="H1148" s="263"/>
      <c r="I1148" s="263"/>
    </row>
    <row r="1149" spans="5:9" ht="12">
      <c r="E1149" s="263"/>
      <c r="F1149" s="263"/>
      <c r="G1149" s="263"/>
      <c r="H1149" s="263"/>
      <c r="I1149" s="263"/>
    </row>
    <row r="1150" spans="5:9" ht="12">
      <c r="E1150" s="263"/>
      <c r="F1150" s="263"/>
      <c r="G1150" s="263"/>
      <c r="H1150" s="263"/>
      <c r="I1150" s="263"/>
    </row>
    <row r="1151" spans="5:9" ht="12">
      <c r="E1151" s="263"/>
      <c r="F1151" s="263"/>
      <c r="G1151" s="263"/>
      <c r="H1151" s="263"/>
      <c r="I1151" s="263"/>
    </row>
    <row r="1152" spans="5:9" ht="12">
      <c r="E1152" s="263"/>
      <c r="F1152" s="263"/>
      <c r="G1152" s="263"/>
      <c r="H1152" s="263"/>
      <c r="I1152" s="263"/>
    </row>
    <row r="1153" spans="5:9" ht="12">
      <c r="E1153" s="263"/>
      <c r="F1153" s="263"/>
      <c r="G1153" s="263"/>
      <c r="H1153" s="263"/>
      <c r="I1153" s="263"/>
    </row>
    <row r="1154" spans="5:9" ht="12">
      <c r="E1154" s="263"/>
      <c r="F1154" s="263"/>
      <c r="G1154" s="263"/>
      <c r="H1154" s="263"/>
      <c r="I1154" s="263"/>
    </row>
    <row r="1155" spans="5:9" ht="12">
      <c r="E1155" s="263"/>
      <c r="F1155" s="263"/>
      <c r="G1155" s="263"/>
      <c r="H1155" s="263"/>
      <c r="I1155" s="263"/>
    </row>
    <row r="1156" spans="5:9" ht="12">
      <c r="E1156" s="263"/>
      <c r="F1156" s="263"/>
      <c r="G1156" s="263"/>
      <c r="H1156" s="263"/>
      <c r="I1156" s="263"/>
    </row>
    <row r="1157" spans="5:9" ht="12">
      <c r="E1157" s="263"/>
      <c r="F1157" s="263"/>
      <c r="G1157" s="263"/>
      <c r="H1157" s="263"/>
      <c r="I1157" s="263"/>
    </row>
    <row r="1158" spans="5:9" ht="12">
      <c r="E1158" s="263"/>
      <c r="F1158" s="263"/>
      <c r="G1158" s="263"/>
      <c r="H1158" s="263"/>
      <c r="I1158" s="263"/>
    </row>
    <row r="1159" spans="5:9" ht="12">
      <c r="E1159" s="263"/>
      <c r="F1159" s="263"/>
      <c r="G1159" s="263"/>
      <c r="H1159" s="263"/>
      <c r="I1159" s="263"/>
    </row>
    <row r="1160" spans="5:9" ht="12">
      <c r="E1160" s="263"/>
      <c r="F1160" s="263"/>
      <c r="G1160" s="263"/>
      <c r="H1160" s="263"/>
      <c r="I1160" s="263"/>
    </row>
    <row r="1161" spans="5:9" ht="12">
      <c r="E1161" s="263"/>
      <c r="F1161" s="263"/>
      <c r="G1161" s="263"/>
      <c r="H1161" s="263"/>
      <c r="I1161" s="263"/>
    </row>
    <row r="1162" spans="5:9" ht="12">
      <c r="E1162" s="263"/>
      <c r="F1162" s="263"/>
      <c r="G1162" s="263"/>
      <c r="H1162" s="263"/>
      <c r="I1162" s="263"/>
    </row>
    <row r="1163" spans="5:9" ht="12">
      <c r="E1163" s="263"/>
      <c r="F1163" s="263"/>
      <c r="G1163" s="263"/>
      <c r="H1163" s="263"/>
      <c r="I1163" s="263"/>
    </row>
    <row r="1164" spans="5:9" ht="12">
      <c r="E1164" s="263"/>
      <c r="F1164" s="263"/>
      <c r="G1164" s="263"/>
      <c r="H1164" s="263"/>
      <c r="I1164" s="263"/>
    </row>
    <row r="1165" spans="5:9" ht="12">
      <c r="E1165" s="263"/>
      <c r="F1165" s="263"/>
      <c r="G1165" s="263"/>
      <c r="H1165" s="263"/>
      <c r="I1165" s="263"/>
    </row>
    <row r="1166" spans="5:9" ht="12">
      <c r="E1166" s="263"/>
      <c r="F1166" s="263"/>
      <c r="G1166" s="263"/>
      <c r="H1166" s="263"/>
      <c r="I1166" s="263"/>
    </row>
    <row r="1167" spans="5:9" ht="12">
      <c r="E1167" s="263"/>
      <c r="F1167" s="263"/>
      <c r="G1167" s="263"/>
      <c r="H1167" s="263"/>
      <c r="I1167" s="263"/>
    </row>
    <row r="1168" spans="5:9" ht="12">
      <c r="E1168" s="263"/>
      <c r="F1168" s="263"/>
      <c r="G1168" s="263"/>
      <c r="H1168" s="263"/>
      <c r="I1168" s="263"/>
    </row>
    <row r="1169" spans="5:9" ht="12">
      <c r="E1169" s="263"/>
      <c r="F1169" s="263"/>
      <c r="G1169" s="263"/>
      <c r="H1169" s="263"/>
      <c r="I1169" s="263"/>
    </row>
    <row r="1170" spans="5:9" ht="12">
      <c r="E1170" s="263"/>
      <c r="F1170" s="263"/>
      <c r="G1170" s="263"/>
      <c r="H1170" s="263"/>
      <c r="I1170" s="263"/>
    </row>
    <row r="1171" spans="5:9" ht="12">
      <c r="E1171" s="263"/>
      <c r="F1171" s="263"/>
      <c r="G1171" s="263"/>
      <c r="H1171" s="263"/>
      <c r="I1171" s="263"/>
    </row>
    <row r="1172" spans="5:9" ht="12">
      <c r="E1172" s="263"/>
      <c r="F1172" s="263"/>
      <c r="G1172" s="263"/>
      <c r="H1172" s="263"/>
      <c r="I1172" s="263"/>
    </row>
    <row r="1173" spans="5:9" ht="12">
      <c r="E1173" s="263"/>
      <c r="F1173" s="263"/>
      <c r="G1173" s="263"/>
      <c r="H1173" s="263"/>
      <c r="I1173" s="263"/>
    </row>
    <row r="1174" spans="5:9" ht="12">
      <c r="E1174" s="263"/>
      <c r="F1174" s="263"/>
      <c r="G1174" s="263"/>
      <c r="H1174" s="263"/>
      <c r="I1174" s="263"/>
    </row>
    <row r="1175" spans="5:9" ht="12">
      <c r="E1175" s="263"/>
      <c r="F1175" s="263"/>
      <c r="G1175" s="263"/>
      <c r="H1175" s="263"/>
      <c r="I1175" s="263"/>
    </row>
    <row r="1176" spans="5:9" ht="12">
      <c r="E1176" s="263"/>
      <c r="F1176" s="263"/>
      <c r="G1176" s="263"/>
      <c r="H1176" s="263"/>
      <c r="I1176" s="263"/>
    </row>
    <row r="1177" spans="5:9" ht="12">
      <c r="E1177" s="263"/>
      <c r="F1177" s="263"/>
      <c r="G1177" s="263"/>
      <c r="H1177" s="263"/>
      <c r="I1177" s="263"/>
    </row>
    <row r="1178" spans="5:9" ht="12">
      <c r="E1178" s="263"/>
      <c r="F1178" s="263"/>
      <c r="G1178" s="263"/>
      <c r="H1178" s="263"/>
      <c r="I1178" s="263"/>
    </row>
    <row r="1179" spans="5:9" ht="12">
      <c r="E1179" s="263"/>
      <c r="F1179" s="263"/>
      <c r="G1179" s="263"/>
      <c r="H1179" s="263"/>
      <c r="I1179" s="263"/>
    </row>
    <row r="1180" spans="5:9" ht="12">
      <c r="E1180" s="263"/>
      <c r="F1180" s="263"/>
      <c r="G1180" s="263"/>
      <c r="H1180" s="263"/>
      <c r="I1180" s="263"/>
    </row>
    <row r="1181" spans="5:9" ht="12">
      <c r="E1181" s="263"/>
      <c r="F1181" s="263"/>
      <c r="G1181" s="263"/>
      <c r="H1181" s="263"/>
      <c r="I1181" s="263"/>
    </row>
    <row r="1182" spans="5:9" ht="12">
      <c r="E1182" s="263"/>
      <c r="F1182" s="263"/>
      <c r="G1182" s="263"/>
      <c r="H1182" s="263"/>
      <c r="I1182" s="263"/>
    </row>
    <row r="1183" spans="5:9" ht="12">
      <c r="E1183" s="263"/>
      <c r="F1183" s="263"/>
      <c r="G1183" s="263"/>
      <c r="H1183" s="263"/>
      <c r="I1183" s="263"/>
    </row>
    <row r="1184" spans="5:9" ht="12">
      <c r="E1184" s="263"/>
      <c r="F1184" s="263"/>
      <c r="G1184" s="263"/>
      <c r="H1184" s="263"/>
      <c r="I1184" s="263"/>
    </row>
    <row r="1185" spans="5:9" ht="12">
      <c r="E1185" s="263"/>
      <c r="F1185" s="263"/>
      <c r="G1185" s="263"/>
      <c r="H1185" s="263"/>
      <c r="I1185" s="263"/>
    </row>
    <row r="1186" spans="5:9" ht="12">
      <c r="E1186" s="263"/>
      <c r="F1186" s="263"/>
      <c r="G1186" s="263"/>
      <c r="H1186" s="263"/>
      <c r="I1186" s="263"/>
    </row>
    <row r="1187" spans="5:9" ht="12">
      <c r="E1187" s="263"/>
      <c r="F1187" s="263"/>
      <c r="G1187" s="263"/>
      <c r="H1187" s="263"/>
      <c r="I1187" s="263"/>
    </row>
    <row r="1188" spans="5:9" ht="12">
      <c r="E1188" s="263"/>
      <c r="F1188" s="263"/>
      <c r="G1188" s="263"/>
      <c r="H1188" s="263"/>
      <c r="I1188" s="263"/>
    </row>
    <row r="1189" spans="5:9" ht="12">
      <c r="E1189" s="263"/>
      <c r="F1189" s="263"/>
      <c r="G1189" s="263"/>
      <c r="H1189" s="263"/>
      <c r="I1189" s="263"/>
    </row>
    <row r="1190" spans="5:9" ht="12">
      <c r="E1190" s="263"/>
      <c r="F1190" s="263"/>
      <c r="G1190" s="263"/>
      <c r="H1190" s="263"/>
      <c r="I1190" s="263"/>
    </row>
    <row r="1191" spans="5:9" ht="12">
      <c r="E1191" s="263"/>
      <c r="F1191" s="263"/>
      <c r="G1191" s="263"/>
      <c r="H1191" s="263"/>
      <c r="I1191" s="263"/>
    </row>
    <row r="1192" spans="5:9" ht="12">
      <c r="E1192" s="263"/>
      <c r="F1192" s="263"/>
      <c r="G1192" s="263"/>
      <c r="H1192" s="263"/>
      <c r="I1192" s="263"/>
    </row>
    <row r="1193" spans="5:9" ht="12">
      <c r="E1193" s="263"/>
      <c r="F1193" s="263"/>
      <c r="G1193" s="263"/>
      <c r="H1193" s="263"/>
      <c r="I1193" s="263"/>
    </row>
    <row r="1194" spans="5:9" ht="12">
      <c r="E1194" s="263"/>
      <c r="F1194" s="263"/>
      <c r="G1194" s="263"/>
      <c r="H1194" s="263"/>
      <c r="I1194" s="263"/>
    </row>
    <row r="1195" spans="5:9" ht="12">
      <c r="E1195" s="263"/>
      <c r="F1195" s="263"/>
      <c r="G1195" s="263"/>
      <c r="H1195" s="263"/>
      <c r="I1195" s="263"/>
    </row>
    <row r="1196" spans="5:9" ht="12">
      <c r="E1196" s="263"/>
      <c r="F1196" s="263"/>
      <c r="G1196" s="263"/>
      <c r="H1196" s="263"/>
      <c r="I1196" s="263"/>
    </row>
    <row r="1197" spans="5:9" ht="12">
      <c r="E1197" s="263"/>
      <c r="F1197" s="263"/>
      <c r="G1197" s="263"/>
      <c r="H1197" s="263"/>
      <c r="I1197" s="263"/>
    </row>
    <row r="1198" spans="5:9" ht="12">
      <c r="E1198" s="263"/>
      <c r="F1198" s="263"/>
      <c r="G1198" s="263"/>
      <c r="H1198" s="263"/>
      <c r="I1198" s="263"/>
    </row>
    <row r="1199" spans="5:9" ht="12">
      <c r="E1199" s="263"/>
      <c r="F1199" s="263"/>
      <c r="G1199" s="263"/>
      <c r="H1199" s="263"/>
      <c r="I1199" s="263"/>
    </row>
    <row r="1200" spans="5:9" ht="12">
      <c r="E1200" s="263"/>
      <c r="F1200" s="263"/>
      <c r="G1200" s="263"/>
      <c r="H1200" s="263"/>
      <c r="I1200" s="263"/>
    </row>
    <row r="1201" spans="5:9" ht="12">
      <c r="E1201" s="263"/>
      <c r="F1201" s="263"/>
      <c r="G1201" s="263"/>
      <c r="H1201" s="263"/>
      <c r="I1201" s="263"/>
    </row>
    <row r="1202" spans="5:9" ht="12">
      <c r="E1202" s="263"/>
      <c r="F1202" s="263"/>
      <c r="G1202" s="263"/>
      <c r="H1202" s="263"/>
      <c r="I1202" s="263"/>
    </row>
    <row r="1203" spans="5:9" ht="12">
      <c r="E1203" s="263"/>
      <c r="F1203" s="263"/>
      <c r="G1203" s="263"/>
      <c r="H1203" s="263"/>
      <c r="I1203" s="263"/>
    </row>
    <row r="1204" spans="5:9" ht="12">
      <c r="E1204" s="263"/>
      <c r="F1204" s="263"/>
      <c r="G1204" s="263"/>
      <c r="H1204" s="263"/>
      <c r="I1204" s="263"/>
    </row>
    <row r="1205" spans="5:9" ht="12">
      <c r="E1205" s="263"/>
      <c r="F1205" s="263"/>
      <c r="G1205" s="263"/>
      <c r="H1205" s="263"/>
      <c r="I1205" s="263"/>
    </row>
    <row r="1206" spans="5:9" ht="12">
      <c r="E1206" s="263"/>
      <c r="F1206" s="263"/>
      <c r="G1206" s="263"/>
      <c r="H1206" s="263"/>
      <c r="I1206" s="263"/>
    </row>
    <row r="1207" spans="5:9" ht="12">
      <c r="E1207" s="263"/>
      <c r="F1207" s="263"/>
      <c r="G1207" s="263"/>
      <c r="H1207" s="263"/>
      <c r="I1207" s="263"/>
    </row>
    <row r="1208" spans="5:9" ht="12">
      <c r="E1208" s="263"/>
      <c r="F1208" s="263"/>
      <c r="G1208" s="263"/>
      <c r="H1208" s="263"/>
      <c r="I1208" s="263"/>
    </row>
    <row r="1209" spans="5:9" ht="12">
      <c r="E1209" s="263"/>
      <c r="F1209" s="263"/>
      <c r="G1209" s="263"/>
      <c r="H1209" s="263"/>
      <c r="I1209" s="263"/>
    </row>
    <row r="1210" spans="5:9" ht="12">
      <c r="E1210" s="263"/>
      <c r="F1210" s="263"/>
      <c r="G1210" s="263"/>
      <c r="H1210" s="263"/>
      <c r="I1210" s="263"/>
    </row>
    <row r="1211" spans="5:9" ht="12">
      <c r="E1211" s="263"/>
      <c r="F1211" s="263"/>
      <c r="G1211" s="263"/>
      <c r="H1211" s="263"/>
      <c r="I1211" s="263"/>
    </row>
    <row r="1212" spans="5:9" ht="12">
      <c r="E1212" s="263"/>
      <c r="F1212" s="263"/>
      <c r="G1212" s="263"/>
      <c r="H1212" s="263"/>
      <c r="I1212" s="263"/>
    </row>
    <row r="1213" spans="5:9" ht="12">
      <c r="E1213" s="263"/>
      <c r="F1213" s="263"/>
      <c r="G1213" s="263"/>
      <c r="H1213" s="263"/>
      <c r="I1213" s="263"/>
    </row>
    <row r="1214" spans="5:9" ht="12">
      <c r="E1214" s="263"/>
      <c r="F1214" s="263"/>
      <c r="G1214" s="263"/>
      <c r="H1214" s="263"/>
      <c r="I1214" s="263"/>
    </row>
    <row r="1215" spans="5:9" ht="12">
      <c r="E1215" s="263"/>
      <c r="F1215" s="263"/>
      <c r="G1215" s="263"/>
      <c r="H1215" s="263"/>
      <c r="I1215" s="263"/>
    </row>
    <row r="1216" spans="5:9" ht="12">
      <c r="E1216" s="263"/>
      <c r="F1216" s="263"/>
      <c r="G1216" s="263"/>
      <c r="H1216" s="263"/>
      <c r="I1216" s="263"/>
    </row>
    <row r="1217" spans="5:9" ht="12">
      <c r="E1217" s="263"/>
      <c r="F1217" s="263"/>
      <c r="G1217" s="263"/>
      <c r="H1217" s="263"/>
      <c r="I1217" s="263"/>
    </row>
    <row r="1218" spans="5:9" ht="12">
      <c r="E1218" s="263"/>
      <c r="F1218" s="263"/>
      <c r="G1218" s="263"/>
      <c r="H1218" s="263"/>
      <c r="I1218" s="263"/>
    </row>
    <row r="1219" spans="5:9" ht="12">
      <c r="E1219" s="263"/>
      <c r="F1219" s="263"/>
      <c r="G1219" s="263"/>
      <c r="H1219" s="263"/>
      <c r="I1219" s="263"/>
    </row>
    <row r="1220" spans="5:9" ht="12">
      <c r="E1220" s="263"/>
      <c r="F1220" s="263"/>
      <c r="G1220" s="263"/>
      <c r="H1220" s="263"/>
      <c r="I1220" s="263"/>
    </row>
    <row r="1221" spans="5:9" ht="12">
      <c r="E1221" s="263"/>
      <c r="F1221" s="263"/>
      <c r="G1221" s="263"/>
      <c r="H1221" s="263"/>
      <c r="I1221" s="263"/>
    </row>
    <row r="1222" spans="5:9" ht="12">
      <c r="E1222" s="263"/>
      <c r="F1222" s="263"/>
      <c r="G1222" s="263"/>
      <c r="H1222" s="263"/>
      <c r="I1222" s="263"/>
    </row>
    <row r="1223" spans="5:9" ht="12">
      <c r="E1223" s="263"/>
      <c r="F1223" s="263"/>
      <c r="G1223" s="263"/>
      <c r="H1223" s="263"/>
      <c r="I1223" s="263"/>
    </row>
    <row r="1224" spans="5:9" ht="12">
      <c r="E1224" s="263"/>
      <c r="F1224" s="263"/>
      <c r="G1224" s="263"/>
      <c r="H1224" s="263"/>
      <c r="I1224" s="263"/>
    </row>
    <row r="1225" spans="5:9" ht="12">
      <c r="E1225" s="263"/>
      <c r="F1225" s="263"/>
      <c r="G1225" s="263"/>
      <c r="H1225" s="263"/>
      <c r="I1225" s="263"/>
    </row>
    <row r="1226" spans="5:9" ht="12">
      <c r="E1226" s="263"/>
      <c r="F1226" s="263"/>
      <c r="G1226" s="263"/>
      <c r="H1226" s="263"/>
      <c r="I1226" s="263"/>
    </row>
    <row r="1227" spans="5:9" ht="12">
      <c r="E1227" s="263"/>
      <c r="F1227" s="263"/>
      <c r="G1227" s="263"/>
      <c r="H1227" s="263"/>
      <c r="I1227" s="263"/>
    </row>
    <row r="1228" spans="5:9" ht="12">
      <c r="E1228" s="263"/>
      <c r="F1228" s="263"/>
      <c r="G1228" s="263"/>
      <c r="H1228" s="263"/>
      <c r="I1228" s="263"/>
    </row>
    <row r="1229" spans="5:9" ht="12">
      <c r="E1229" s="263"/>
      <c r="F1229" s="263"/>
      <c r="G1229" s="263"/>
      <c r="H1229" s="263"/>
      <c r="I1229" s="263"/>
    </row>
    <row r="1230" spans="5:9" ht="12">
      <c r="E1230" s="263"/>
      <c r="F1230" s="263"/>
      <c r="G1230" s="263"/>
      <c r="H1230" s="263"/>
      <c r="I1230" s="263"/>
    </row>
    <row r="1231" spans="5:9" ht="12">
      <c r="E1231" s="263"/>
      <c r="F1231" s="263"/>
      <c r="G1231" s="263"/>
      <c r="H1231" s="263"/>
      <c r="I1231" s="263"/>
    </row>
    <row r="1232" spans="5:9" ht="12">
      <c r="E1232" s="263"/>
      <c r="F1232" s="263"/>
      <c r="G1232" s="263"/>
      <c r="H1232" s="263"/>
      <c r="I1232" s="263"/>
    </row>
    <row r="1233" spans="5:9" ht="12">
      <c r="E1233" s="263"/>
      <c r="F1233" s="263"/>
      <c r="G1233" s="263"/>
      <c r="H1233" s="263"/>
      <c r="I1233" s="263"/>
    </row>
    <row r="1234" spans="5:9" ht="12">
      <c r="E1234" s="263"/>
      <c r="F1234" s="263"/>
      <c r="G1234" s="263"/>
      <c r="H1234" s="263"/>
      <c r="I1234" s="263"/>
    </row>
    <row r="1235" spans="5:9" ht="12">
      <c r="E1235" s="263"/>
      <c r="F1235" s="263"/>
      <c r="G1235" s="263"/>
      <c r="H1235" s="263"/>
      <c r="I1235" s="263"/>
    </row>
    <row r="1236" spans="5:9" ht="12">
      <c r="E1236" s="263"/>
      <c r="F1236" s="263"/>
      <c r="G1236" s="263"/>
      <c r="H1236" s="263"/>
      <c r="I1236" s="263"/>
    </row>
    <row r="1237" spans="5:9" ht="12">
      <c r="E1237" s="263"/>
      <c r="F1237" s="263"/>
      <c r="G1237" s="263"/>
      <c r="H1237" s="263"/>
      <c r="I1237" s="263"/>
    </row>
    <row r="1238" spans="5:9" ht="12">
      <c r="E1238" s="263"/>
      <c r="F1238" s="263"/>
      <c r="G1238" s="263"/>
      <c r="H1238" s="263"/>
      <c r="I1238" s="263"/>
    </row>
    <row r="1239" spans="5:9" ht="12">
      <c r="E1239" s="263"/>
      <c r="F1239" s="263"/>
      <c r="G1239" s="263"/>
      <c r="H1239" s="263"/>
      <c r="I1239" s="263"/>
    </row>
    <row r="1240" spans="5:9" ht="12">
      <c r="E1240" s="263"/>
      <c r="F1240" s="263"/>
      <c r="G1240" s="263"/>
      <c r="H1240" s="263"/>
      <c r="I1240" s="263"/>
    </row>
    <row r="1241" spans="5:9" ht="12">
      <c r="E1241" s="263"/>
      <c r="F1241" s="263"/>
      <c r="G1241" s="263"/>
      <c r="H1241" s="263"/>
      <c r="I1241" s="263"/>
    </row>
    <row r="1242" spans="5:9" ht="12">
      <c r="E1242" s="263"/>
      <c r="F1242" s="263"/>
      <c r="G1242" s="263"/>
      <c r="H1242" s="263"/>
      <c r="I1242" s="263"/>
    </row>
    <row r="1243" spans="5:9" ht="12">
      <c r="E1243" s="263"/>
      <c r="F1243" s="263"/>
      <c r="G1243" s="263"/>
      <c r="H1243" s="263"/>
      <c r="I1243" s="263"/>
    </row>
    <row r="1244" spans="5:9" ht="12">
      <c r="E1244" s="263"/>
      <c r="F1244" s="263"/>
      <c r="G1244" s="263"/>
      <c r="H1244" s="263"/>
      <c r="I1244" s="263"/>
    </row>
    <row r="1245" spans="5:9" ht="12">
      <c r="E1245" s="263"/>
      <c r="F1245" s="263"/>
      <c r="G1245" s="263"/>
      <c r="H1245" s="263"/>
      <c r="I1245" s="263"/>
    </row>
    <row r="1246" spans="5:9" ht="12">
      <c r="E1246" s="263"/>
      <c r="F1246" s="263"/>
      <c r="G1246" s="263"/>
      <c r="H1246" s="263"/>
      <c r="I1246" s="263"/>
    </row>
    <row r="1247" spans="5:9" ht="12">
      <c r="E1247" s="263"/>
      <c r="F1247" s="263"/>
      <c r="G1247" s="263"/>
      <c r="H1247" s="263"/>
      <c r="I1247" s="263"/>
    </row>
    <row r="1248" spans="5:9" ht="12">
      <c r="E1248" s="263"/>
      <c r="F1248" s="263"/>
      <c r="G1248" s="263"/>
      <c r="H1248" s="263"/>
      <c r="I1248" s="263"/>
    </row>
    <row r="1249" spans="5:9" ht="12">
      <c r="E1249" s="263"/>
      <c r="F1249" s="263"/>
      <c r="G1249" s="263"/>
      <c r="H1249" s="263"/>
      <c r="I1249" s="263"/>
    </row>
    <row r="1250" spans="5:9" ht="12">
      <c r="E1250" s="263"/>
      <c r="F1250" s="263"/>
      <c r="G1250" s="263"/>
      <c r="H1250" s="263"/>
      <c r="I1250" s="263"/>
    </row>
    <row r="1251" spans="5:9" ht="12">
      <c r="E1251" s="263"/>
      <c r="F1251" s="263"/>
      <c r="G1251" s="263"/>
      <c r="H1251" s="263"/>
      <c r="I1251" s="263"/>
    </row>
    <row r="1252" spans="5:9" ht="12">
      <c r="E1252" s="263"/>
      <c r="F1252" s="263"/>
      <c r="G1252" s="263"/>
      <c r="H1252" s="263"/>
      <c r="I1252" s="263"/>
    </row>
    <row r="1253" spans="5:9" ht="12">
      <c r="E1253" s="263"/>
      <c r="F1253" s="263"/>
      <c r="G1253" s="263"/>
      <c r="H1253" s="263"/>
      <c r="I1253" s="263"/>
    </row>
    <row r="1254" spans="5:9" ht="12">
      <c r="E1254" s="263"/>
      <c r="F1254" s="263"/>
      <c r="G1254" s="263"/>
      <c r="H1254" s="263"/>
      <c r="I1254" s="263"/>
    </row>
    <row r="1255" spans="5:9" ht="12">
      <c r="E1255" s="263"/>
      <c r="F1255" s="263"/>
      <c r="G1255" s="263"/>
      <c r="H1255" s="263"/>
      <c r="I1255" s="263"/>
    </row>
    <row r="1256" spans="5:9" ht="12">
      <c r="E1256" s="263"/>
      <c r="F1256" s="263"/>
      <c r="G1256" s="263"/>
      <c r="H1256" s="263"/>
      <c r="I1256" s="263"/>
    </row>
    <row r="1257" spans="5:9" ht="12">
      <c r="E1257" s="263"/>
      <c r="F1257" s="263"/>
      <c r="G1257" s="263"/>
      <c r="H1257" s="263"/>
      <c r="I1257" s="263"/>
    </row>
    <row r="1258" spans="5:9" ht="12">
      <c r="E1258" s="263"/>
      <c r="F1258" s="263"/>
      <c r="G1258" s="263"/>
      <c r="H1258" s="263"/>
      <c r="I1258" s="263"/>
    </row>
    <row r="1259" spans="5:9" ht="12">
      <c r="E1259" s="263"/>
      <c r="F1259" s="263"/>
      <c r="G1259" s="263"/>
      <c r="H1259" s="263"/>
      <c r="I1259" s="263"/>
    </row>
    <row r="1260" spans="5:9" ht="12">
      <c r="E1260" s="263"/>
      <c r="F1260" s="263"/>
      <c r="G1260" s="263"/>
      <c r="H1260" s="263"/>
      <c r="I1260" s="263"/>
    </row>
    <row r="1261" spans="5:9" ht="12">
      <c r="E1261" s="263"/>
      <c r="F1261" s="263"/>
      <c r="G1261" s="263"/>
      <c r="H1261" s="263"/>
      <c r="I1261" s="263"/>
    </row>
    <row r="1262" spans="5:9" ht="12">
      <c r="E1262" s="263"/>
      <c r="F1262" s="263"/>
      <c r="G1262" s="263"/>
      <c r="H1262" s="263"/>
      <c r="I1262" s="263"/>
    </row>
    <row r="1263" spans="5:9" ht="12">
      <c r="E1263" s="263"/>
      <c r="F1263" s="263"/>
      <c r="G1263" s="263"/>
      <c r="H1263" s="263"/>
      <c r="I1263" s="263"/>
    </row>
    <row r="1264" spans="5:9" ht="12">
      <c r="E1264" s="263"/>
      <c r="F1264" s="263"/>
      <c r="G1264" s="263"/>
      <c r="H1264" s="263"/>
      <c r="I1264" s="263"/>
    </row>
    <row r="1265" spans="5:9" ht="12">
      <c r="E1265" s="263"/>
      <c r="F1265" s="263"/>
      <c r="G1265" s="263"/>
      <c r="H1265" s="263"/>
      <c r="I1265" s="263"/>
    </row>
    <row r="1266" spans="5:9" ht="12">
      <c r="E1266" s="263"/>
      <c r="F1266" s="263"/>
      <c r="G1266" s="263"/>
      <c r="H1266" s="263"/>
      <c r="I1266" s="263"/>
    </row>
    <row r="1267" spans="5:9" ht="12">
      <c r="E1267" s="263"/>
      <c r="F1267" s="263"/>
      <c r="G1267" s="263"/>
      <c r="H1267" s="263"/>
      <c r="I1267" s="263"/>
    </row>
    <row r="1268" spans="5:9" ht="12">
      <c r="E1268" s="263"/>
      <c r="F1268" s="263"/>
      <c r="G1268" s="263"/>
      <c r="H1268" s="263"/>
      <c r="I1268" s="263"/>
    </row>
    <row r="1269" spans="5:9" ht="12">
      <c r="E1269" s="263"/>
      <c r="F1269" s="263"/>
      <c r="G1269" s="263"/>
      <c r="H1269" s="263"/>
      <c r="I1269" s="263"/>
    </row>
    <row r="1270" spans="5:9" ht="12">
      <c r="E1270" s="263"/>
      <c r="F1270" s="263"/>
      <c r="G1270" s="263"/>
      <c r="H1270" s="263"/>
      <c r="I1270" s="263"/>
    </row>
    <row r="1271" spans="5:9" ht="12">
      <c r="E1271" s="263"/>
      <c r="F1271" s="263"/>
      <c r="G1271" s="263"/>
      <c r="H1271" s="263"/>
      <c r="I1271" s="263"/>
    </row>
    <row r="1272" spans="5:9" ht="12">
      <c r="E1272" s="263"/>
      <c r="F1272" s="263"/>
      <c r="G1272" s="263"/>
      <c r="H1272" s="263"/>
      <c r="I1272" s="263"/>
    </row>
    <row r="1273" spans="5:9" ht="12">
      <c r="E1273" s="263"/>
      <c r="F1273" s="263"/>
      <c r="G1273" s="263"/>
      <c r="H1273" s="263"/>
      <c r="I1273" s="263"/>
    </row>
    <row r="1274" spans="5:9" ht="12">
      <c r="E1274" s="263"/>
      <c r="F1274" s="263"/>
      <c r="G1274" s="263"/>
      <c r="H1274" s="263"/>
      <c r="I1274" s="263"/>
    </row>
    <row r="1275" spans="5:9" ht="12">
      <c r="E1275" s="263"/>
      <c r="F1275" s="263"/>
      <c r="G1275" s="263"/>
      <c r="H1275" s="263"/>
      <c r="I1275" s="263"/>
    </row>
    <row r="1276" spans="5:9" ht="12">
      <c r="E1276" s="263"/>
      <c r="F1276" s="263"/>
      <c r="G1276" s="263"/>
      <c r="H1276" s="263"/>
      <c r="I1276" s="263"/>
    </row>
    <row r="1277" spans="5:9" ht="12">
      <c r="E1277" s="263"/>
      <c r="F1277" s="263"/>
      <c r="G1277" s="263"/>
      <c r="H1277" s="263"/>
      <c r="I1277" s="263"/>
    </row>
    <row r="1278" spans="5:9" ht="12">
      <c r="E1278" s="263"/>
      <c r="F1278" s="263"/>
      <c r="G1278" s="263"/>
      <c r="H1278" s="263"/>
      <c r="I1278" s="263"/>
    </row>
    <row r="1279" spans="5:9" ht="12">
      <c r="E1279" s="263"/>
      <c r="F1279" s="263"/>
      <c r="G1279" s="263"/>
      <c r="H1279" s="263"/>
      <c r="I1279" s="263"/>
    </row>
    <row r="1280" spans="5:9" ht="12">
      <c r="E1280" s="263"/>
      <c r="F1280" s="263"/>
      <c r="G1280" s="263"/>
      <c r="H1280" s="263"/>
      <c r="I1280" s="263"/>
    </row>
    <row r="1281" spans="5:9" ht="12">
      <c r="E1281" s="263"/>
      <c r="F1281" s="263"/>
      <c r="G1281" s="263"/>
      <c r="H1281" s="263"/>
      <c r="I1281" s="263"/>
    </row>
    <row r="1282" spans="5:9" ht="12">
      <c r="E1282" s="263"/>
      <c r="F1282" s="263"/>
      <c r="G1282" s="263"/>
      <c r="H1282" s="263"/>
      <c r="I1282" s="263"/>
    </row>
    <row r="1283" spans="5:9" ht="12">
      <c r="E1283" s="263"/>
      <c r="F1283" s="263"/>
      <c r="G1283" s="263"/>
      <c r="H1283" s="263"/>
      <c r="I1283" s="263"/>
    </row>
    <row r="1284" spans="5:9" ht="12">
      <c r="E1284" s="263"/>
      <c r="F1284" s="263"/>
      <c r="G1284" s="263"/>
      <c r="H1284" s="263"/>
      <c r="I1284" s="263"/>
    </row>
    <row r="1285" spans="5:9" ht="12">
      <c r="E1285" s="263"/>
      <c r="F1285" s="263"/>
      <c r="G1285" s="263"/>
      <c r="H1285" s="263"/>
      <c r="I1285" s="263"/>
    </row>
    <row r="1286" spans="5:9" ht="12">
      <c r="E1286" s="263"/>
      <c r="F1286" s="263"/>
      <c r="G1286" s="263"/>
      <c r="H1286" s="263"/>
      <c r="I1286" s="263"/>
    </row>
    <row r="1287" spans="5:9" ht="12">
      <c r="E1287" s="263"/>
      <c r="F1287" s="263"/>
      <c r="G1287" s="263"/>
      <c r="H1287" s="263"/>
      <c r="I1287" s="263"/>
    </row>
    <row r="1288" spans="5:9" ht="12">
      <c r="E1288" s="263"/>
      <c r="F1288" s="263"/>
      <c r="G1288" s="263"/>
      <c r="H1288" s="263"/>
      <c r="I1288" s="263"/>
    </row>
    <row r="1289" spans="5:9" ht="12">
      <c r="E1289" s="263"/>
      <c r="F1289" s="263"/>
      <c r="G1289" s="263"/>
      <c r="H1289" s="263"/>
      <c r="I1289" s="263"/>
    </row>
    <row r="1290" spans="5:9" ht="12">
      <c r="E1290" s="263"/>
      <c r="F1290" s="263"/>
      <c r="G1290" s="263"/>
      <c r="H1290" s="263"/>
      <c r="I1290" s="263"/>
    </row>
    <row r="1291" spans="5:9" ht="12">
      <c r="E1291" s="263"/>
      <c r="F1291" s="263"/>
      <c r="G1291" s="263"/>
      <c r="H1291" s="263"/>
      <c r="I1291" s="263"/>
    </row>
    <row r="1292" spans="5:9" ht="12">
      <c r="E1292" s="263"/>
      <c r="F1292" s="263"/>
      <c r="G1292" s="263"/>
      <c r="H1292" s="263"/>
      <c r="I1292" s="263"/>
    </row>
    <row r="1293" spans="5:9" ht="12">
      <c r="E1293" s="263"/>
      <c r="F1293" s="263"/>
      <c r="G1293" s="263"/>
      <c r="H1293" s="263"/>
      <c r="I1293" s="263"/>
    </row>
    <row r="1294" spans="5:9" ht="12">
      <c r="E1294" s="263"/>
      <c r="F1294" s="263"/>
      <c r="G1294" s="263"/>
      <c r="H1294" s="263"/>
      <c r="I1294" s="263"/>
    </row>
    <row r="1295" spans="5:9" ht="12">
      <c r="E1295" s="263"/>
      <c r="F1295" s="263"/>
      <c r="G1295" s="263"/>
      <c r="H1295" s="263"/>
      <c r="I1295" s="263"/>
    </row>
    <row r="1296" spans="5:9" ht="12">
      <c r="E1296" s="263"/>
      <c r="F1296" s="263"/>
      <c r="G1296" s="263"/>
      <c r="H1296" s="263"/>
      <c r="I1296" s="263"/>
    </row>
    <row r="1297" spans="5:9" ht="12">
      <c r="E1297" s="263"/>
      <c r="F1297" s="263"/>
      <c r="G1297" s="263"/>
      <c r="H1297" s="263"/>
      <c r="I1297" s="263"/>
    </row>
    <row r="1298" spans="5:9" ht="12">
      <c r="E1298" s="263"/>
      <c r="F1298" s="263"/>
      <c r="G1298" s="263"/>
      <c r="H1298" s="263"/>
      <c r="I1298" s="263"/>
    </row>
    <row r="1299" spans="5:9" ht="12">
      <c r="E1299" s="263"/>
      <c r="F1299" s="263"/>
      <c r="G1299" s="263"/>
      <c r="H1299" s="263"/>
      <c r="I1299" s="263"/>
    </row>
    <row r="1300" spans="5:9" ht="12">
      <c r="E1300" s="263"/>
      <c r="F1300" s="263"/>
      <c r="G1300" s="263"/>
      <c r="H1300" s="263"/>
      <c r="I1300" s="263"/>
    </row>
    <row r="1301" spans="5:9" ht="12">
      <c r="E1301" s="263"/>
      <c r="F1301" s="263"/>
      <c r="G1301" s="263"/>
      <c r="H1301" s="263"/>
      <c r="I1301" s="263"/>
    </row>
    <row r="1302" spans="5:9" ht="12">
      <c r="E1302" s="263"/>
      <c r="F1302" s="263"/>
      <c r="G1302" s="263"/>
      <c r="H1302" s="263"/>
      <c r="I1302" s="263"/>
    </row>
    <row r="1303" spans="5:9" ht="12">
      <c r="E1303" s="263"/>
      <c r="F1303" s="263"/>
      <c r="G1303" s="263"/>
      <c r="H1303" s="263"/>
      <c r="I1303" s="263"/>
    </row>
    <row r="1304" spans="5:9" ht="12">
      <c r="E1304" s="263"/>
      <c r="F1304" s="263"/>
      <c r="G1304" s="263"/>
      <c r="H1304" s="263"/>
      <c r="I1304" s="263"/>
    </row>
    <row r="1305" spans="5:9" ht="12">
      <c r="E1305" s="263"/>
      <c r="F1305" s="263"/>
      <c r="G1305" s="263"/>
      <c r="H1305" s="263"/>
      <c r="I1305" s="263"/>
    </row>
    <row r="1306" spans="5:9" ht="12">
      <c r="E1306" s="263"/>
      <c r="F1306" s="263"/>
      <c r="G1306" s="263"/>
      <c r="H1306" s="263"/>
      <c r="I1306" s="263"/>
    </row>
    <row r="1307" spans="5:9" ht="12">
      <c r="E1307" s="263"/>
      <c r="F1307" s="263"/>
      <c r="G1307" s="263"/>
      <c r="H1307" s="263"/>
      <c r="I1307" s="263"/>
    </row>
    <row r="1308" spans="5:9" ht="12">
      <c r="E1308" s="263"/>
      <c r="F1308" s="263"/>
      <c r="G1308" s="263"/>
      <c r="H1308" s="263"/>
      <c r="I1308" s="263"/>
    </row>
    <row r="1309" spans="5:9" ht="12">
      <c r="E1309" s="263"/>
      <c r="F1309" s="263"/>
      <c r="G1309" s="263"/>
      <c r="H1309" s="263"/>
      <c r="I1309" s="263"/>
    </row>
    <row r="1310" spans="5:9" ht="12">
      <c r="E1310" s="263"/>
      <c r="F1310" s="263"/>
      <c r="G1310" s="263"/>
      <c r="H1310" s="263"/>
      <c r="I1310" s="263"/>
    </row>
    <row r="1311" spans="5:9" ht="12">
      <c r="E1311" s="263"/>
      <c r="F1311" s="263"/>
      <c r="G1311" s="263"/>
      <c r="H1311" s="263"/>
      <c r="I1311" s="263"/>
    </row>
    <row r="1312" spans="5:9" ht="12">
      <c r="E1312" s="263"/>
      <c r="F1312" s="263"/>
      <c r="G1312" s="263"/>
      <c r="H1312" s="263"/>
      <c r="I1312" s="263"/>
    </row>
    <row r="1313" spans="5:9" ht="12">
      <c r="E1313" s="263"/>
      <c r="F1313" s="263"/>
      <c r="G1313" s="263"/>
      <c r="H1313" s="263"/>
      <c r="I1313" s="263"/>
    </row>
    <row r="1314" spans="5:9" ht="12">
      <c r="E1314" s="263"/>
      <c r="F1314" s="263"/>
      <c r="G1314" s="263"/>
      <c r="H1314" s="263"/>
      <c r="I1314" s="263"/>
    </row>
    <row r="1315" spans="5:9" ht="12">
      <c r="E1315" s="263"/>
      <c r="F1315" s="263"/>
      <c r="G1315" s="263"/>
      <c r="H1315" s="263"/>
      <c r="I1315" s="263"/>
    </row>
    <row r="1316" spans="5:9" ht="12">
      <c r="E1316" s="263"/>
      <c r="F1316" s="263"/>
      <c r="G1316" s="263"/>
      <c r="H1316" s="263"/>
      <c r="I1316" s="263"/>
    </row>
    <row r="1317" spans="5:9" ht="12">
      <c r="E1317" s="263"/>
      <c r="F1317" s="263"/>
      <c r="G1317" s="263"/>
      <c r="H1317" s="263"/>
      <c r="I1317" s="263"/>
    </row>
    <row r="1318" spans="5:9" ht="12">
      <c r="E1318" s="263"/>
      <c r="F1318" s="263"/>
      <c r="G1318" s="263"/>
      <c r="H1318" s="263"/>
      <c r="I1318" s="263"/>
    </row>
    <row r="1319" spans="5:9" ht="12">
      <c r="E1319" s="263"/>
      <c r="F1319" s="263"/>
      <c r="G1319" s="263"/>
      <c r="H1319" s="263"/>
      <c r="I1319" s="263"/>
    </row>
    <row r="1320" spans="5:9" ht="12">
      <c r="E1320" s="263"/>
      <c r="F1320" s="263"/>
      <c r="G1320" s="263"/>
      <c r="H1320" s="263"/>
      <c r="I1320" s="263"/>
    </row>
    <row r="1321" spans="5:9" ht="12">
      <c r="E1321" s="263"/>
      <c r="F1321" s="263"/>
      <c r="G1321" s="263"/>
      <c r="H1321" s="263"/>
      <c r="I1321" s="263"/>
    </row>
    <row r="1322" spans="5:9" ht="12">
      <c r="E1322" s="263"/>
      <c r="F1322" s="263"/>
      <c r="G1322" s="263"/>
      <c r="H1322" s="263"/>
      <c r="I1322" s="263"/>
    </row>
    <row r="1323" spans="5:9" ht="12">
      <c r="E1323" s="263"/>
      <c r="F1323" s="263"/>
      <c r="G1323" s="263"/>
      <c r="H1323" s="263"/>
      <c r="I1323" s="263"/>
    </row>
    <row r="1324" spans="5:9" ht="12">
      <c r="E1324" s="263"/>
      <c r="F1324" s="263"/>
      <c r="G1324" s="263"/>
      <c r="H1324" s="263"/>
      <c r="I1324" s="263"/>
    </row>
    <row r="1325" spans="5:9" ht="12">
      <c r="E1325" s="263"/>
      <c r="F1325" s="263"/>
      <c r="G1325" s="263"/>
      <c r="H1325" s="263"/>
      <c r="I1325" s="263"/>
    </row>
    <row r="1326" spans="5:9" ht="12">
      <c r="E1326" s="263"/>
      <c r="F1326" s="263"/>
      <c r="G1326" s="263"/>
      <c r="H1326" s="263"/>
      <c r="I1326" s="263"/>
    </row>
    <row r="1327" spans="5:9" ht="12">
      <c r="E1327" s="263"/>
      <c r="F1327" s="263"/>
      <c r="G1327" s="263"/>
      <c r="H1327" s="263"/>
      <c r="I1327" s="263"/>
    </row>
    <row r="1328" spans="5:9" ht="12">
      <c r="E1328" s="263"/>
      <c r="F1328" s="263"/>
      <c r="G1328" s="263"/>
      <c r="H1328" s="263"/>
      <c r="I1328" s="263"/>
    </row>
    <row r="1329" spans="5:9" ht="12">
      <c r="E1329" s="263"/>
      <c r="F1329" s="263"/>
      <c r="G1329" s="263"/>
      <c r="H1329" s="263"/>
      <c r="I1329" s="263"/>
    </row>
    <row r="1330" spans="5:9" ht="12">
      <c r="E1330" s="263"/>
      <c r="F1330" s="263"/>
      <c r="G1330" s="263"/>
      <c r="H1330" s="263"/>
      <c r="I1330" s="263"/>
    </row>
    <row r="1331" spans="5:9" ht="12">
      <c r="E1331" s="263"/>
      <c r="F1331" s="263"/>
      <c r="G1331" s="263"/>
      <c r="H1331" s="263"/>
      <c r="I1331" s="263"/>
    </row>
    <row r="1332" spans="5:9" ht="12">
      <c r="E1332" s="263"/>
      <c r="F1332" s="263"/>
      <c r="G1332" s="263"/>
      <c r="H1332" s="263"/>
      <c r="I1332" s="263"/>
    </row>
    <row r="1333" spans="5:9" ht="12">
      <c r="E1333" s="263"/>
      <c r="F1333" s="263"/>
      <c r="G1333" s="263"/>
      <c r="H1333" s="263"/>
      <c r="I1333" s="263"/>
    </row>
    <row r="1334" spans="5:9" ht="12">
      <c r="E1334" s="263"/>
      <c r="F1334" s="263"/>
      <c r="G1334" s="263"/>
      <c r="H1334" s="263"/>
      <c r="I1334" s="263"/>
    </row>
    <row r="1335" spans="5:9" ht="12">
      <c r="E1335" s="263"/>
      <c r="F1335" s="263"/>
      <c r="G1335" s="263"/>
      <c r="H1335" s="263"/>
      <c r="I1335" s="263"/>
    </row>
    <row r="1336" spans="5:9" ht="12">
      <c r="E1336" s="263"/>
      <c r="F1336" s="263"/>
      <c r="G1336" s="263"/>
      <c r="H1336" s="263"/>
      <c r="I1336" s="263"/>
    </row>
    <row r="1337" spans="5:9" ht="12">
      <c r="E1337" s="263"/>
      <c r="F1337" s="263"/>
      <c r="G1337" s="263"/>
      <c r="H1337" s="263"/>
      <c r="I1337" s="263"/>
    </row>
    <row r="1338" spans="5:9" ht="12">
      <c r="E1338" s="263"/>
      <c r="F1338" s="263"/>
      <c r="G1338" s="263"/>
      <c r="H1338" s="263"/>
      <c r="I1338" s="263"/>
    </row>
    <row r="1339" spans="5:9" ht="12">
      <c r="E1339" s="263"/>
      <c r="F1339" s="263"/>
      <c r="G1339" s="263"/>
      <c r="H1339" s="263"/>
      <c r="I1339" s="263"/>
    </row>
    <row r="1340" spans="5:9" ht="12">
      <c r="E1340" s="263"/>
      <c r="F1340" s="263"/>
      <c r="G1340" s="263"/>
      <c r="H1340" s="263"/>
      <c r="I1340" s="263"/>
    </row>
    <row r="1341" spans="5:9" ht="12">
      <c r="E1341" s="263"/>
      <c r="F1341" s="263"/>
      <c r="G1341" s="263"/>
      <c r="H1341" s="263"/>
      <c r="I1341" s="263"/>
    </row>
    <row r="1342" spans="5:9" ht="12">
      <c r="E1342" s="263"/>
      <c r="F1342" s="263"/>
      <c r="G1342" s="263"/>
      <c r="H1342" s="263"/>
      <c r="I1342" s="263"/>
    </row>
    <row r="1343" spans="5:9" ht="12">
      <c r="E1343" s="263"/>
      <c r="F1343" s="263"/>
      <c r="G1343" s="263"/>
      <c r="H1343" s="263"/>
      <c r="I1343" s="263"/>
    </row>
    <row r="1344" spans="5:9" ht="12">
      <c r="E1344" s="263"/>
      <c r="F1344" s="263"/>
      <c r="G1344" s="263"/>
      <c r="H1344" s="263"/>
      <c r="I1344" s="263"/>
    </row>
    <row r="1345" spans="5:9" ht="12">
      <c r="E1345" s="263"/>
      <c r="F1345" s="263"/>
      <c r="G1345" s="263"/>
      <c r="H1345" s="263"/>
      <c r="I1345" s="263"/>
    </row>
    <row r="1346" spans="5:9" ht="12">
      <c r="E1346" s="263"/>
      <c r="F1346" s="263"/>
      <c r="G1346" s="263"/>
      <c r="H1346" s="263"/>
      <c r="I1346" s="263"/>
    </row>
    <row r="1347" spans="5:9" ht="12">
      <c r="E1347" s="263"/>
      <c r="F1347" s="263"/>
      <c r="G1347" s="263"/>
      <c r="H1347" s="263"/>
      <c r="I1347" s="263"/>
    </row>
    <row r="1348" spans="5:9" ht="12">
      <c r="E1348" s="263"/>
      <c r="F1348" s="263"/>
      <c r="G1348" s="263"/>
      <c r="H1348" s="263"/>
      <c r="I1348" s="263"/>
    </row>
    <row r="1349" spans="5:9" ht="12">
      <c r="E1349" s="263"/>
      <c r="F1349" s="263"/>
      <c r="G1349" s="263"/>
      <c r="H1349" s="263"/>
      <c r="I1349" s="263"/>
    </row>
    <row r="1350" spans="5:9" ht="12">
      <c r="E1350" s="263"/>
      <c r="F1350" s="263"/>
      <c r="G1350" s="263"/>
      <c r="H1350" s="263"/>
      <c r="I1350" s="263"/>
    </row>
    <row r="1351" spans="5:9" ht="12">
      <c r="E1351" s="263"/>
      <c r="F1351" s="263"/>
      <c r="G1351" s="263"/>
      <c r="H1351" s="263"/>
      <c r="I1351" s="263"/>
    </row>
    <row r="1352" spans="5:9" ht="12">
      <c r="E1352" s="263"/>
      <c r="F1352" s="263"/>
      <c r="G1352" s="263"/>
      <c r="H1352" s="263"/>
      <c r="I1352" s="263"/>
    </row>
    <row r="1353" spans="5:9" ht="12">
      <c r="E1353" s="263"/>
      <c r="F1353" s="263"/>
      <c r="G1353" s="263"/>
      <c r="H1353" s="263"/>
      <c r="I1353" s="263"/>
    </row>
    <row r="1354" spans="5:9" ht="12">
      <c r="E1354" s="263"/>
      <c r="F1354" s="263"/>
      <c r="G1354" s="263"/>
      <c r="H1354" s="263"/>
      <c r="I1354" s="263"/>
    </row>
    <row r="1355" spans="5:9" ht="12">
      <c r="E1355" s="263"/>
      <c r="F1355" s="263"/>
      <c r="G1355" s="263"/>
      <c r="H1355" s="263"/>
      <c r="I1355" s="263"/>
    </row>
    <row r="1356" spans="5:9" ht="12">
      <c r="E1356" s="263"/>
      <c r="F1356" s="263"/>
      <c r="G1356" s="263"/>
      <c r="H1356" s="263"/>
      <c r="I1356" s="263"/>
    </row>
    <row r="1357" spans="5:9" ht="12">
      <c r="E1357" s="263"/>
      <c r="F1357" s="263"/>
      <c r="G1357" s="263"/>
      <c r="H1357" s="263"/>
      <c r="I1357" s="263"/>
    </row>
    <row r="1358" spans="5:9" ht="12">
      <c r="E1358" s="263"/>
      <c r="F1358" s="263"/>
      <c r="G1358" s="263"/>
      <c r="H1358" s="263"/>
      <c r="I1358" s="263"/>
    </row>
    <row r="1359" spans="5:9" ht="12">
      <c r="E1359" s="263"/>
      <c r="F1359" s="263"/>
      <c r="G1359" s="263"/>
      <c r="H1359" s="263"/>
      <c r="I1359" s="263"/>
    </row>
    <row r="1360" spans="5:9" ht="12">
      <c r="E1360" s="263"/>
      <c r="F1360" s="263"/>
      <c r="G1360" s="263"/>
      <c r="H1360" s="263"/>
      <c r="I1360" s="263"/>
    </row>
    <row r="1361" spans="5:9" ht="12">
      <c r="E1361" s="263"/>
      <c r="F1361" s="263"/>
      <c r="G1361" s="263"/>
      <c r="H1361" s="263"/>
      <c r="I1361" s="263"/>
    </row>
    <row r="1362" spans="5:9" ht="12">
      <c r="E1362" s="263"/>
      <c r="F1362" s="263"/>
      <c r="G1362" s="263"/>
      <c r="H1362" s="263"/>
      <c r="I1362" s="263"/>
    </row>
    <row r="1363" spans="5:9" ht="12">
      <c r="E1363" s="263"/>
      <c r="F1363" s="263"/>
      <c r="G1363" s="263"/>
      <c r="H1363" s="263"/>
      <c r="I1363" s="263"/>
    </row>
    <row r="1364" spans="5:9" ht="12">
      <c r="E1364" s="263"/>
      <c r="F1364" s="263"/>
      <c r="G1364" s="263"/>
      <c r="H1364" s="263"/>
      <c r="I1364" s="263"/>
    </row>
    <row r="1365" spans="5:9" ht="12">
      <c r="E1365" s="263"/>
      <c r="F1365" s="263"/>
      <c r="G1365" s="263"/>
      <c r="H1365" s="263"/>
      <c r="I1365" s="263"/>
    </row>
    <row r="1366" spans="5:9" ht="12">
      <c r="E1366" s="263"/>
      <c r="F1366" s="263"/>
      <c r="G1366" s="263"/>
      <c r="H1366" s="263"/>
      <c r="I1366" s="263"/>
    </row>
    <row r="1367" spans="5:9" ht="12">
      <c r="E1367" s="263"/>
      <c r="F1367" s="263"/>
      <c r="G1367" s="263"/>
      <c r="H1367" s="263"/>
      <c r="I1367" s="263"/>
    </row>
    <row r="1368" spans="5:9" ht="12">
      <c r="E1368" s="263"/>
      <c r="F1368" s="263"/>
      <c r="G1368" s="263"/>
      <c r="H1368" s="263"/>
      <c r="I1368" s="263"/>
    </row>
    <row r="1369" spans="5:9" ht="12">
      <c r="E1369" s="263"/>
      <c r="F1369" s="263"/>
      <c r="G1369" s="263"/>
      <c r="H1369" s="263"/>
      <c r="I1369" s="263"/>
    </row>
    <row r="1370" spans="5:9" ht="12">
      <c r="E1370" s="263"/>
      <c r="F1370" s="263"/>
      <c r="G1370" s="263"/>
      <c r="H1370" s="263"/>
      <c r="I1370" s="263"/>
    </row>
    <row r="1371" spans="5:9" ht="12">
      <c r="E1371" s="263"/>
      <c r="F1371" s="263"/>
      <c r="G1371" s="263"/>
      <c r="H1371" s="263"/>
      <c r="I1371" s="263"/>
    </row>
    <row r="1372" spans="5:9" ht="12">
      <c r="E1372" s="263"/>
      <c r="F1372" s="263"/>
      <c r="G1372" s="263"/>
      <c r="H1372" s="263"/>
      <c r="I1372" s="263"/>
    </row>
    <row r="1373" spans="5:9" ht="12">
      <c r="E1373" s="263"/>
      <c r="F1373" s="263"/>
      <c r="G1373" s="263"/>
      <c r="H1373" s="263"/>
      <c r="I1373" s="263"/>
    </row>
    <row r="1374" spans="5:9" ht="12">
      <c r="E1374" s="263"/>
      <c r="F1374" s="263"/>
      <c r="G1374" s="263"/>
      <c r="H1374" s="263"/>
      <c r="I1374" s="263"/>
    </row>
    <row r="1375" spans="5:9" ht="12">
      <c r="E1375" s="263"/>
      <c r="F1375" s="263"/>
      <c r="G1375" s="263"/>
      <c r="H1375" s="263"/>
      <c r="I1375" s="263"/>
    </row>
    <row r="1376" spans="5:9" ht="12">
      <c r="E1376" s="263"/>
      <c r="F1376" s="263"/>
      <c r="G1376" s="263"/>
      <c r="H1376" s="263"/>
      <c r="I1376" s="263"/>
    </row>
    <row r="1377" spans="5:9" ht="12">
      <c r="E1377" s="263"/>
      <c r="F1377" s="263"/>
      <c r="G1377" s="263"/>
      <c r="H1377" s="263"/>
      <c r="I1377" s="263"/>
    </row>
    <row r="1378" spans="5:9" ht="12">
      <c r="E1378" s="263"/>
      <c r="F1378" s="263"/>
      <c r="G1378" s="263"/>
      <c r="H1378" s="263"/>
      <c r="I1378" s="263"/>
    </row>
    <row r="1379" spans="5:9" ht="12">
      <c r="E1379" s="263"/>
      <c r="F1379" s="263"/>
      <c r="G1379" s="263"/>
      <c r="H1379" s="263"/>
      <c r="I1379" s="263"/>
    </row>
    <row r="1380" spans="5:9" ht="12">
      <c r="E1380" s="263"/>
      <c r="F1380" s="263"/>
      <c r="G1380" s="263"/>
      <c r="H1380" s="263"/>
      <c r="I1380" s="263"/>
    </row>
    <row r="1381" spans="5:9" ht="12">
      <c r="E1381" s="263"/>
      <c r="F1381" s="263"/>
      <c r="G1381" s="263"/>
      <c r="H1381" s="263"/>
      <c r="I1381" s="263"/>
    </row>
    <row r="1382" spans="5:9" ht="12">
      <c r="E1382" s="263"/>
      <c r="F1382" s="263"/>
      <c r="G1382" s="263"/>
      <c r="H1382" s="263"/>
      <c r="I1382" s="263"/>
    </row>
    <row r="1383" spans="5:9" ht="12">
      <c r="E1383" s="263"/>
      <c r="F1383" s="263"/>
      <c r="G1383" s="263"/>
      <c r="H1383" s="263"/>
      <c r="I1383" s="263"/>
    </row>
    <row r="1384" spans="5:9" ht="12">
      <c r="E1384" s="263"/>
      <c r="F1384" s="263"/>
      <c r="G1384" s="263"/>
      <c r="H1384" s="263"/>
      <c r="I1384" s="263"/>
    </row>
    <row r="1385" spans="5:9" ht="12">
      <c r="E1385" s="263"/>
      <c r="F1385" s="263"/>
      <c r="G1385" s="263"/>
      <c r="H1385" s="263"/>
      <c r="I1385" s="263"/>
    </row>
    <row r="1386" spans="5:9" ht="12">
      <c r="E1386" s="263"/>
      <c r="F1386" s="263"/>
      <c r="G1386" s="263"/>
      <c r="H1386" s="263"/>
      <c r="I1386" s="263"/>
    </row>
    <row r="1387" spans="5:9" ht="12">
      <c r="E1387" s="263"/>
      <c r="F1387" s="263"/>
      <c r="G1387" s="263"/>
      <c r="H1387" s="263"/>
      <c r="I1387" s="263"/>
    </row>
    <row r="1388" spans="5:9" ht="12">
      <c r="E1388" s="263"/>
      <c r="F1388" s="263"/>
      <c r="G1388" s="263"/>
      <c r="H1388" s="263"/>
      <c r="I1388" s="263"/>
    </row>
    <row r="1389" spans="5:9" ht="12">
      <c r="E1389" s="263"/>
      <c r="F1389" s="263"/>
      <c r="G1389" s="263"/>
      <c r="H1389" s="263"/>
      <c r="I1389" s="263"/>
    </row>
    <row r="1390" spans="5:9" ht="12">
      <c r="E1390" s="263"/>
      <c r="F1390" s="263"/>
      <c r="G1390" s="263"/>
      <c r="H1390" s="263"/>
      <c r="I1390" s="263"/>
    </row>
    <row r="1391" spans="5:9" ht="12">
      <c r="E1391" s="263"/>
      <c r="F1391" s="263"/>
      <c r="G1391" s="263"/>
      <c r="H1391" s="263"/>
      <c r="I1391" s="263"/>
    </row>
    <row r="1392" spans="5:9" ht="12">
      <c r="E1392" s="263"/>
      <c r="F1392" s="263"/>
      <c r="G1392" s="263"/>
      <c r="H1392" s="263"/>
      <c r="I1392" s="263"/>
    </row>
    <row r="1393" spans="5:9" ht="12">
      <c r="E1393" s="263"/>
      <c r="F1393" s="263"/>
      <c r="G1393" s="263"/>
      <c r="H1393" s="263"/>
      <c r="I1393" s="263"/>
    </row>
    <row r="1394" spans="5:9" ht="12">
      <c r="E1394" s="263"/>
      <c r="F1394" s="263"/>
      <c r="G1394" s="263"/>
      <c r="H1394" s="263"/>
      <c r="I1394" s="263"/>
    </row>
    <row r="1395" spans="5:9" ht="12">
      <c r="E1395" s="263"/>
      <c r="F1395" s="263"/>
      <c r="G1395" s="263"/>
      <c r="H1395" s="263"/>
      <c r="I1395" s="263"/>
    </row>
    <row r="1396" spans="5:9" ht="12">
      <c r="E1396" s="263"/>
      <c r="F1396" s="263"/>
      <c r="G1396" s="263"/>
      <c r="H1396" s="263"/>
      <c r="I1396" s="263"/>
    </row>
    <row r="1397" spans="5:9" ht="12">
      <c r="E1397" s="263"/>
      <c r="F1397" s="263"/>
      <c r="G1397" s="263"/>
      <c r="H1397" s="263"/>
      <c r="I1397" s="263"/>
    </row>
    <row r="1398" spans="5:9" ht="12">
      <c r="E1398" s="263"/>
      <c r="F1398" s="263"/>
      <c r="G1398" s="263"/>
      <c r="H1398" s="263"/>
      <c r="I1398" s="263"/>
    </row>
    <row r="1399" spans="5:9" ht="12">
      <c r="E1399" s="263"/>
      <c r="F1399" s="263"/>
      <c r="G1399" s="263"/>
      <c r="H1399" s="263"/>
      <c r="I1399" s="263"/>
    </row>
    <row r="1400" spans="5:9" ht="12">
      <c r="E1400" s="263"/>
      <c r="F1400" s="263"/>
      <c r="G1400" s="263"/>
      <c r="H1400" s="263"/>
      <c r="I1400" s="263"/>
    </row>
    <row r="1401" spans="5:9" ht="12">
      <c r="E1401" s="263"/>
      <c r="F1401" s="263"/>
      <c r="G1401" s="263"/>
      <c r="H1401" s="263"/>
      <c r="I1401" s="263"/>
    </row>
    <row r="1402" spans="5:9" ht="12">
      <c r="E1402" s="263"/>
      <c r="F1402" s="263"/>
      <c r="G1402" s="263"/>
      <c r="H1402" s="263"/>
      <c r="I1402" s="263"/>
    </row>
    <row r="1403" spans="5:9" ht="12">
      <c r="E1403" s="263"/>
      <c r="F1403" s="263"/>
      <c r="G1403" s="263"/>
      <c r="H1403" s="263"/>
      <c r="I1403" s="263"/>
    </row>
    <row r="1404" spans="5:9" ht="12">
      <c r="E1404" s="263"/>
      <c r="F1404" s="263"/>
      <c r="G1404" s="263"/>
      <c r="H1404" s="263"/>
      <c r="I1404" s="263"/>
    </row>
    <row r="1405" spans="5:9" ht="12">
      <c r="E1405" s="263"/>
      <c r="F1405" s="263"/>
      <c r="G1405" s="263"/>
      <c r="H1405" s="263"/>
      <c r="I1405" s="263"/>
    </row>
    <row r="1406" spans="5:9" ht="12">
      <c r="E1406" s="263"/>
      <c r="F1406" s="263"/>
      <c r="G1406" s="263"/>
      <c r="H1406" s="263"/>
      <c r="I1406" s="263"/>
    </row>
    <row r="1407" spans="5:9" ht="12">
      <c r="E1407" s="263"/>
      <c r="F1407" s="263"/>
      <c r="G1407" s="263"/>
      <c r="H1407" s="263"/>
      <c r="I1407" s="263"/>
    </row>
    <row r="1408" spans="5:9" ht="12">
      <c r="E1408" s="263"/>
      <c r="F1408" s="263"/>
      <c r="G1408" s="263"/>
      <c r="H1408" s="263"/>
      <c r="I1408" s="263"/>
    </row>
    <row r="1409" spans="5:9" ht="12">
      <c r="E1409" s="263"/>
      <c r="F1409" s="263"/>
      <c r="G1409" s="263"/>
      <c r="H1409" s="263"/>
      <c r="I1409" s="263"/>
    </row>
    <row r="1410" spans="5:9" ht="12">
      <c r="E1410" s="263"/>
      <c r="F1410" s="263"/>
      <c r="G1410" s="263"/>
      <c r="H1410" s="263"/>
      <c r="I1410" s="263"/>
    </row>
    <row r="1411" spans="5:9" ht="12">
      <c r="E1411" s="263"/>
      <c r="F1411" s="263"/>
      <c r="G1411" s="263"/>
      <c r="H1411" s="263"/>
      <c r="I1411" s="263"/>
    </row>
    <row r="1412" spans="5:9" ht="12">
      <c r="E1412" s="263"/>
      <c r="F1412" s="263"/>
      <c r="G1412" s="263"/>
      <c r="H1412" s="263"/>
      <c r="I1412" s="263"/>
    </row>
    <row r="1413" spans="5:9" ht="12">
      <c r="E1413" s="263"/>
      <c r="F1413" s="263"/>
      <c r="G1413" s="263"/>
      <c r="H1413" s="263"/>
      <c r="I1413" s="263"/>
    </row>
    <row r="1414" spans="5:9" ht="12">
      <c r="E1414" s="263"/>
      <c r="F1414" s="263"/>
      <c r="G1414" s="263"/>
      <c r="H1414" s="263"/>
      <c r="I1414" s="263"/>
    </row>
    <row r="1415" spans="5:9" ht="12">
      <c r="E1415" s="263"/>
      <c r="F1415" s="263"/>
      <c r="G1415" s="263"/>
      <c r="H1415" s="263"/>
      <c r="I1415" s="263"/>
    </row>
    <row r="1416" spans="5:9" ht="12">
      <c r="E1416" s="263"/>
      <c r="F1416" s="263"/>
      <c r="G1416" s="263"/>
      <c r="H1416" s="263"/>
      <c r="I1416" s="263"/>
    </row>
    <row r="1417" spans="5:9" ht="12">
      <c r="E1417" s="263"/>
      <c r="F1417" s="263"/>
      <c r="G1417" s="263"/>
      <c r="H1417" s="263"/>
      <c r="I1417" s="263"/>
    </row>
    <row r="1418" spans="5:9" ht="12">
      <c r="E1418" s="263"/>
      <c r="F1418" s="263"/>
      <c r="G1418" s="263"/>
      <c r="H1418" s="263"/>
      <c r="I1418" s="263"/>
    </row>
    <row r="1419" spans="5:9" ht="12">
      <c r="E1419" s="263"/>
      <c r="F1419" s="263"/>
      <c r="G1419" s="263"/>
      <c r="H1419" s="263"/>
      <c r="I1419" s="263"/>
    </row>
    <row r="1420" spans="5:9" ht="12">
      <c r="E1420" s="263"/>
      <c r="F1420" s="263"/>
      <c r="G1420" s="263"/>
      <c r="H1420" s="263"/>
      <c r="I1420" s="263"/>
    </row>
    <row r="1421" spans="5:9" ht="12">
      <c r="E1421" s="263"/>
      <c r="F1421" s="263"/>
      <c r="G1421" s="263"/>
      <c r="H1421" s="263"/>
      <c r="I1421" s="263"/>
    </row>
    <row r="1422" spans="5:9" ht="12">
      <c r="E1422" s="263"/>
      <c r="F1422" s="263"/>
      <c r="G1422" s="263"/>
      <c r="H1422" s="263"/>
      <c r="I1422" s="263"/>
    </row>
    <row r="1423" spans="5:9" ht="12">
      <c r="E1423" s="263"/>
      <c r="F1423" s="263"/>
      <c r="G1423" s="263"/>
      <c r="H1423" s="263"/>
      <c r="I1423" s="263"/>
    </row>
    <row r="1424" spans="5:9" ht="12">
      <c r="E1424" s="263"/>
      <c r="F1424" s="263"/>
      <c r="G1424" s="263"/>
      <c r="H1424" s="263"/>
      <c r="I1424" s="263"/>
    </row>
    <row r="1425" spans="5:9" ht="12">
      <c r="E1425" s="263"/>
      <c r="F1425" s="263"/>
      <c r="G1425" s="263"/>
      <c r="H1425" s="263"/>
      <c r="I1425" s="263"/>
    </row>
    <row r="1426" spans="5:9" ht="12">
      <c r="E1426" s="263"/>
      <c r="F1426" s="263"/>
      <c r="G1426" s="263"/>
      <c r="H1426" s="263"/>
      <c r="I1426" s="263"/>
    </row>
    <row r="1427" spans="5:9" ht="12">
      <c r="E1427" s="263"/>
      <c r="F1427" s="263"/>
      <c r="G1427" s="263"/>
      <c r="H1427" s="263"/>
      <c r="I1427" s="263"/>
    </row>
    <row r="1428" spans="5:9" ht="12">
      <c r="E1428" s="263"/>
      <c r="F1428" s="263"/>
      <c r="G1428" s="263"/>
      <c r="H1428" s="263"/>
      <c r="I1428" s="263"/>
    </row>
    <row r="1429" spans="5:9" ht="12">
      <c r="E1429" s="263"/>
      <c r="F1429" s="263"/>
      <c r="G1429" s="263"/>
      <c r="H1429" s="263"/>
      <c r="I1429" s="263"/>
    </row>
    <row r="1430" spans="5:9" ht="12">
      <c r="E1430" s="263"/>
      <c r="F1430" s="263"/>
      <c r="G1430" s="263"/>
      <c r="H1430" s="263"/>
      <c r="I1430" s="263"/>
    </row>
    <row r="1431" spans="5:9" ht="12">
      <c r="E1431" s="263"/>
      <c r="F1431" s="263"/>
      <c r="G1431" s="263"/>
      <c r="H1431" s="263"/>
      <c r="I1431" s="263"/>
    </row>
    <row r="1432" spans="5:9" ht="12">
      <c r="E1432" s="263"/>
      <c r="F1432" s="263"/>
      <c r="G1432" s="263"/>
      <c r="H1432" s="263"/>
      <c r="I1432" s="263"/>
    </row>
    <row r="1433" spans="5:9" ht="12">
      <c r="E1433" s="263"/>
      <c r="F1433" s="263"/>
      <c r="G1433" s="263"/>
      <c r="H1433" s="263"/>
      <c r="I1433" s="263"/>
    </row>
    <row r="1434" spans="5:9" ht="12">
      <c r="E1434" s="263"/>
      <c r="F1434" s="263"/>
      <c r="G1434" s="263"/>
      <c r="H1434" s="263"/>
      <c r="I1434" s="263"/>
    </row>
    <row r="1435" spans="5:9" ht="12">
      <c r="E1435" s="263"/>
      <c r="F1435" s="263"/>
      <c r="G1435" s="263"/>
      <c r="H1435" s="263"/>
      <c r="I1435" s="263"/>
    </row>
    <row r="1436" spans="5:9" ht="12">
      <c r="E1436" s="263"/>
      <c r="F1436" s="263"/>
      <c r="G1436" s="263"/>
      <c r="H1436" s="263"/>
      <c r="I1436" s="263"/>
    </row>
    <row r="1437" spans="5:9" ht="12">
      <c r="E1437" s="263"/>
      <c r="F1437" s="263"/>
      <c r="G1437" s="263"/>
      <c r="H1437" s="263"/>
      <c r="I1437" s="263"/>
    </row>
    <row r="1438" spans="5:9" ht="12">
      <c r="E1438" s="263"/>
      <c r="F1438" s="263"/>
      <c r="G1438" s="263"/>
      <c r="H1438" s="263"/>
      <c r="I1438" s="263"/>
    </row>
    <row r="1439" spans="5:9" ht="12">
      <c r="E1439" s="263"/>
      <c r="F1439" s="263"/>
      <c r="G1439" s="263"/>
      <c r="H1439" s="263"/>
      <c r="I1439" s="263"/>
    </row>
    <row r="1440" spans="5:9" ht="12">
      <c r="E1440" s="263"/>
      <c r="F1440" s="263"/>
      <c r="G1440" s="263"/>
      <c r="H1440" s="263"/>
      <c r="I1440" s="263"/>
    </row>
    <row r="1441" spans="5:9" ht="12">
      <c r="E1441" s="263"/>
      <c r="F1441" s="263"/>
      <c r="G1441" s="263"/>
      <c r="H1441" s="263"/>
      <c r="I1441" s="263"/>
    </row>
    <row r="1442" spans="5:9" ht="12">
      <c r="E1442" s="263"/>
      <c r="F1442" s="263"/>
      <c r="G1442" s="263"/>
      <c r="H1442" s="263"/>
      <c r="I1442" s="263"/>
    </row>
    <row r="1443" spans="5:9" ht="12">
      <c r="E1443" s="263"/>
      <c r="F1443" s="263"/>
      <c r="G1443" s="263"/>
      <c r="H1443" s="263"/>
      <c r="I1443" s="263"/>
    </row>
    <row r="1444" spans="5:9" ht="12">
      <c r="E1444" s="263"/>
      <c r="F1444" s="263"/>
      <c r="G1444" s="263"/>
      <c r="H1444" s="263"/>
      <c r="I1444" s="263"/>
    </row>
    <row r="1445" spans="5:9" ht="12">
      <c r="E1445" s="263"/>
      <c r="F1445" s="263"/>
      <c r="G1445" s="263"/>
      <c r="H1445" s="263"/>
      <c r="I1445" s="263"/>
    </row>
    <row r="1446" spans="5:9" ht="12">
      <c r="E1446" s="263"/>
      <c r="F1446" s="263"/>
      <c r="G1446" s="263"/>
      <c r="H1446" s="263"/>
      <c r="I1446" s="263"/>
    </row>
    <row r="1447" spans="5:9" ht="12">
      <c r="E1447" s="263"/>
      <c r="F1447" s="263"/>
      <c r="G1447" s="263"/>
      <c r="H1447" s="263"/>
      <c r="I1447" s="263"/>
    </row>
    <row r="1448" spans="5:9" ht="12">
      <c r="E1448" s="263"/>
      <c r="F1448" s="263"/>
      <c r="G1448" s="263"/>
      <c r="H1448" s="263"/>
      <c r="I1448" s="263"/>
    </row>
    <row r="1449" spans="5:9" ht="12">
      <c r="E1449" s="263"/>
      <c r="F1449" s="263"/>
      <c r="G1449" s="263"/>
      <c r="H1449" s="263"/>
      <c r="I1449" s="263"/>
    </row>
    <row r="1450" spans="5:9" ht="12">
      <c r="E1450" s="263"/>
      <c r="F1450" s="263"/>
      <c r="G1450" s="263"/>
      <c r="H1450" s="263"/>
      <c r="I1450" s="263"/>
    </row>
    <row r="1451" spans="5:9" ht="12">
      <c r="E1451" s="263"/>
      <c r="F1451" s="263"/>
      <c r="G1451" s="263"/>
      <c r="H1451" s="263"/>
      <c r="I1451" s="263"/>
    </row>
    <row r="1452" spans="5:9" ht="12">
      <c r="E1452" s="263"/>
      <c r="F1452" s="263"/>
      <c r="G1452" s="263"/>
      <c r="H1452" s="263"/>
      <c r="I1452" s="263"/>
    </row>
    <row r="1453" spans="5:9" ht="12">
      <c r="E1453" s="263"/>
      <c r="F1453" s="263"/>
      <c r="G1453" s="263"/>
      <c r="H1453" s="263"/>
      <c r="I1453" s="263"/>
    </row>
    <row r="1454" spans="5:9" ht="12">
      <c r="E1454" s="263"/>
      <c r="F1454" s="263"/>
      <c r="G1454" s="263"/>
      <c r="H1454" s="263"/>
      <c r="I1454" s="263"/>
    </row>
    <row r="1455" spans="5:9" ht="12">
      <c r="E1455" s="263"/>
      <c r="F1455" s="263"/>
      <c r="G1455" s="263"/>
      <c r="H1455" s="263"/>
      <c r="I1455" s="263"/>
    </row>
    <row r="1456" spans="5:9" ht="12">
      <c r="E1456" s="263"/>
      <c r="F1456" s="263"/>
      <c r="G1456" s="263"/>
      <c r="H1456" s="263"/>
      <c r="I1456" s="263"/>
    </row>
    <row r="1457" spans="5:9" ht="12">
      <c r="E1457" s="263"/>
      <c r="F1457" s="263"/>
      <c r="G1457" s="263"/>
      <c r="H1457" s="263"/>
      <c r="I1457" s="263"/>
    </row>
    <row r="1458" spans="5:9" ht="12">
      <c r="E1458" s="263"/>
      <c r="F1458" s="263"/>
      <c r="G1458" s="263"/>
      <c r="H1458" s="263"/>
      <c r="I1458" s="263"/>
    </row>
    <row r="1459" spans="5:9" ht="12">
      <c r="E1459" s="263"/>
      <c r="F1459" s="263"/>
      <c r="G1459" s="263"/>
      <c r="H1459" s="263"/>
      <c r="I1459" s="263"/>
    </row>
    <row r="1460" spans="5:9" ht="12">
      <c r="E1460" s="263"/>
      <c r="F1460" s="263"/>
      <c r="G1460" s="263"/>
      <c r="H1460" s="263"/>
      <c r="I1460" s="263"/>
    </row>
    <row r="1461" spans="5:9" ht="12">
      <c r="E1461" s="263"/>
      <c r="F1461" s="263"/>
      <c r="G1461" s="263"/>
      <c r="H1461" s="263"/>
      <c r="I1461" s="263"/>
    </row>
    <row r="1462" spans="5:9" ht="12">
      <c r="E1462" s="263"/>
      <c r="F1462" s="263"/>
      <c r="G1462" s="263"/>
      <c r="H1462" s="263"/>
      <c r="I1462" s="263"/>
    </row>
    <row r="1463" spans="5:9" ht="12">
      <c r="E1463" s="263"/>
      <c r="F1463" s="263"/>
      <c r="G1463" s="263"/>
      <c r="H1463" s="263"/>
      <c r="I1463" s="263"/>
    </row>
    <row r="1464" spans="5:9" ht="12">
      <c r="E1464" s="263"/>
      <c r="F1464" s="263"/>
      <c r="G1464" s="263"/>
      <c r="H1464" s="263"/>
      <c r="I1464" s="263"/>
    </row>
    <row r="1465" spans="5:9" ht="12">
      <c r="E1465" s="263"/>
      <c r="F1465" s="263"/>
      <c r="G1465" s="263"/>
      <c r="H1465" s="263"/>
      <c r="I1465" s="263"/>
    </row>
    <row r="1466" spans="5:9" ht="12">
      <c r="E1466" s="263"/>
      <c r="F1466" s="263"/>
      <c r="G1466" s="263"/>
      <c r="H1466" s="263"/>
      <c r="I1466" s="263"/>
    </row>
    <row r="1467" spans="5:9" ht="12">
      <c r="E1467" s="263"/>
      <c r="F1467" s="263"/>
      <c r="G1467" s="263"/>
      <c r="H1467" s="263"/>
      <c r="I1467" s="263"/>
    </row>
    <row r="1468" spans="5:9" ht="12">
      <c r="E1468" s="263"/>
      <c r="F1468" s="263"/>
      <c r="G1468" s="263"/>
      <c r="H1468" s="263"/>
      <c r="I1468" s="263"/>
    </row>
    <row r="1469" spans="5:9" ht="12">
      <c r="E1469" s="263"/>
      <c r="F1469" s="263"/>
      <c r="G1469" s="263"/>
      <c r="H1469" s="263"/>
      <c r="I1469" s="263"/>
    </row>
    <row r="1470" spans="5:9" ht="12">
      <c r="E1470" s="263"/>
      <c r="F1470" s="263"/>
      <c r="G1470" s="263"/>
      <c r="H1470" s="263"/>
      <c r="I1470" s="263"/>
    </row>
    <row r="1471" spans="5:9" ht="12">
      <c r="E1471" s="263"/>
      <c r="F1471" s="263"/>
      <c r="G1471" s="263"/>
      <c r="H1471" s="263"/>
      <c r="I1471" s="263"/>
    </row>
    <row r="1472" spans="5:9" ht="12">
      <c r="E1472" s="263"/>
      <c r="F1472" s="263"/>
      <c r="G1472" s="263"/>
      <c r="H1472" s="263"/>
      <c r="I1472" s="263"/>
    </row>
    <row r="1473" spans="5:9" ht="12">
      <c r="E1473" s="263"/>
      <c r="F1473" s="263"/>
      <c r="G1473" s="263"/>
      <c r="H1473" s="263"/>
      <c r="I1473" s="263"/>
    </row>
    <row r="1474" spans="5:9" ht="12">
      <c r="E1474" s="263"/>
      <c r="F1474" s="263"/>
      <c r="G1474" s="263"/>
      <c r="H1474" s="263"/>
      <c r="I1474" s="263"/>
    </row>
    <row r="1475" spans="5:9" ht="12">
      <c r="E1475" s="263"/>
      <c r="F1475" s="263"/>
      <c r="G1475" s="263"/>
      <c r="H1475" s="263"/>
      <c r="I1475" s="263"/>
    </row>
    <row r="1476" spans="5:9" ht="12">
      <c r="E1476" s="263"/>
      <c r="F1476" s="263"/>
      <c r="G1476" s="263"/>
      <c r="H1476" s="263"/>
      <c r="I1476" s="263"/>
    </row>
    <row r="1477" spans="5:9" ht="12">
      <c r="E1477" s="263"/>
      <c r="F1477" s="263"/>
      <c r="G1477" s="263"/>
      <c r="H1477" s="263"/>
      <c r="I1477" s="263"/>
    </row>
    <row r="1478" spans="5:9" ht="12">
      <c r="E1478" s="263"/>
      <c r="F1478" s="263"/>
      <c r="G1478" s="263"/>
      <c r="H1478" s="263"/>
      <c r="I1478" s="263"/>
    </row>
    <row r="1479" spans="5:9" ht="12">
      <c r="E1479" s="263"/>
      <c r="F1479" s="263"/>
      <c r="G1479" s="263"/>
      <c r="H1479" s="263"/>
      <c r="I1479" s="263"/>
    </row>
    <row r="1480" spans="5:9" ht="12">
      <c r="E1480" s="263"/>
      <c r="F1480" s="263"/>
      <c r="G1480" s="263"/>
      <c r="H1480" s="263"/>
      <c r="I1480" s="263"/>
    </row>
    <row r="1481" spans="5:9" ht="12">
      <c r="E1481" s="263"/>
      <c r="F1481" s="263"/>
      <c r="G1481" s="263"/>
      <c r="H1481" s="263"/>
      <c r="I1481" s="263"/>
    </row>
    <row r="1482" spans="5:9" ht="12">
      <c r="E1482" s="263"/>
      <c r="F1482" s="263"/>
      <c r="G1482" s="263"/>
      <c r="H1482" s="263"/>
      <c r="I1482" s="263"/>
    </row>
    <row r="1483" spans="5:9" ht="12">
      <c r="E1483" s="263"/>
      <c r="F1483" s="263"/>
      <c r="G1483" s="263"/>
      <c r="H1483" s="263"/>
      <c r="I1483" s="263"/>
    </row>
    <row r="1484" spans="5:9" ht="12">
      <c r="E1484" s="263"/>
      <c r="F1484" s="263"/>
      <c r="G1484" s="263"/>
      <c r="H1484" s="263"/>
      <c r="I1484" s="263"/>
    </row>
    <row r="1485" spans="5:9" ht="12">
      <c r="E1485" s="263"/>
      <c r="F1485" s="263"/>
      <c r="G1485" s="263"/>
      <c r="H1485" s="263"/>
      <c r="I1485" s="263"/>
    </row>
    <row r="1486" spans="5:9" ht="12">
      <c r="E1486" s="263"/>
      <c r="F1486" s="263"/>
      <c r="G1486" s="263"/>
      <c r="H1486" s="263"/>
      <c r="I1486" s="263"/>
    </row>
    <row r="1487" spans="5:9" ht="12">
      <c r="E1487" s="263"/>
      <c r="F1487" s="263"/>
      <c r="G1487" s="263"/>
      <c r="H1487" s="263"/>
      <c r="I1487" s="263"/>
    </row>
    <row r="1488" spans="5:9" ht="12">
      <c r="E1488" s="263"/>
      <c r="F1488" s="263"/>
      <c r="G1488" s="263"/>
      <c r="H1488" s="263"/>
      <c r="I1488" s="263"/>
    </row>
    <row r="1489" spans="5:9" ht="12">
      <c r="E1489" s="263"/>
      <c r="F1489" s="263"/>
      <c r="G1489" s="263"/>
      <c r="H1489" s="263"/>
      <c r="I1489" s="263"/>
    </row>
    <row r="1490" spans="5:9" ht="12">
      <c r="E1490" s="263"/>
      <c r="F1490" s="263"/>
      <c r="G1490" s="263"/>
      <c r="H1490" s="263"/>
      <c r="I1490" s="263"/>
    </row>
    <row r="1491" spans="5:9" ht="12">
      <c r="E1491" s="263"/>
      <c r="F1491" s="263"/>
      <c r="G1491" s="263"/>
      <c r="H1491" s="263"/>
      <c r="I1491" s="263"/>
    </row>
    <row r="1492" spans="5:9" ht="12">
      <c r="E1492" s="263"/>
      <c r="F1492" s="263"/>
      <c r="G1492" s="263"/>
      <c r="H1492" s="263"/>
      <c r="I1492" s="263"/>
    </row>
    <row r="1493" spans="5:9" ht="12">
      <c r="E1493" s="263"/>
      <c r="F1493" s="263"/>
      <c r="G1493" s="263"/>
      <c r="H1493" s="263"/>
      <c r="I1493" s="263"/>
    </row>
    <row r="1494" spans="5:9" ht="12">
      <c r="E1494" s="263"/>
      <c r="F1494" s="263"/>
      <c r="G1494" s="263"/>
      <c r="H1494" s="263"/>
      <c r="I1494" s="263"/>
    </row>
    <row r="1495" spans="5:9" ht="12">
      <c r="E1495" s="263"/>
      <c r="F1495" s="263"/>
      <c r="G1495" s="263"/>
      <c r="H1495" s="263"/>
      <c r="I1495" s="263"/>
    </row>
    <row r="1496" spans="5:9" ht="12">
      <c r="E1496" s="263"/>
      <c r="F1496" s="263"/>
      <c r="G1496" s="263"/>
      <c r="H1496" s="263"/>
      <c r="I1496" s="263"/>
    </row>
    <row r="1497" spans="5:9" ht="12">
      <c r="E1497" s="263"/>
      <c r="F1497" s="263"/>
      <c r="G1497" s="263"/>
      <c r="H1497" s="263"/>
      <c r="I1497" s="263"/>
    </row>
    <row r="1498" spans="5:9" ht="12">
      <c r="E1498" s="263"/>
      <c r="F1498" s="263"/>
      <c r="G1498" s="263"/>
      <c r="H1498" s="263"/>
      <c r="I1498" s="263"/>
    </row>
    <row r="1499" spans="5:9" ht="12">
      <c r="E1499" s="263"/>
      <c r="F1499" s="263"/>
      <c r="G1499" s="263"/>
      <c r="H1499" s="263"/>
      <c r="I1499" s="263"/>
    </row>
    <row r="1500" spans="5:9" ht="12">
      <c r="E1500" s="263"/>
      <c r="F1500" s="263"/>
      <c r="G1500" s="263"/>
      <c r="H1500" s="263"/>
      <c r="I1500" s="263"/>
    </row>
    <row r="1501" spans="5:9" ht="12">
      <c r="E1501" s="263"/>
      <c r="F1501" s="263"/>
      <c r="G1501" s="263"/>
      <c r="H1501" s="263"/>
      <c r="I1501" s="263"/>
    </row>
    <row r="1502" spans="5:9" ht="12">
      <c r="E1502" s="263"/>
      <c r="F1502" s="263"/>
      <c r="G1502" s="263"/>
      <c r="H1502" s="263"/>
      <c r="I1502" s="263"/>
    </row>
    <row r="1503" spans="5:9" ht="12">
      <c r="E1503" s="263"/>
      <c r="F1503" s="263"/>
      <c r="G1503" s="263"/>
      <c r="H1503" s="263"/>
      <c r="I1503" s="263"/>
    </row>
    <row r="1504" spans="5:9" ht="12">
      <c r="E1504" s="263"/>
      <c r="F1504" s="263"/>
      <c r="G1504" s="263"/>
      <c r="H1504" s="263"/>
      <c r="I1504" s="263"/>
    </row>
    <row r="1505" spans="5:9" ht="12">
      <c r="E1505" s="263"/>
      <c r="F1505" s="263"/>
      <c r="G1505" s="263"/>
      <c r="H1505" s="263"/>
      <c r="I1505" s="263"/>
    </row>
    <row r="1506" spans="5:9" ht="12">
      <c r="E1506" s="263"/>
      <c r="F1506" s="263"/>
      <c r="G1506" s="263"/>
      <c r="H1506" s="263"/>
      <c r="I1506" s="263"/>
    </row>
    <row r="1507" spans="5:9" ht="12">
      <c r="E1507" s="263"/>
      <c r="F1507" s="263"/>
      <c r="G1507" s="263"/>
      <c r="H1507" s="263"/>
      <c r="I1507" s="263"/>
    </row>
    <row r="1508" spans="5:9" ht="12">
      <c r="E1508" s="263"/>
      <c r="F1508" s="263"/>
      <c r="G1508" s="263"/>
      <c r="H1508" s="263"/>
      <c r="I1508" s="263"/>
    </row>
    <row r="1509" spans="5:9" ht="12">
      <c r="E1509" s="263"/>
      <c r="F1509" s="263"/>
      <c r="G1509" s="263"/>
      <c r="H1509" s="263"/>
      <c r="I1509" s="263"/>
    </row>
    <row r="1510" spans="5:9" ht="12">
      <c r="E1510" s="263"/>
      <c r="F1510" s="263"/>
      <c r="G1510" s="263"/>
      <c r="H1510" s="263"/>
      <c r="I1510" s="263"/>
    </row>
    <row r="1511" spans="5:9" ht="12">
      <c r="E1511" s="263"/>
      <c r="F1511" s="263"/>
      <c r="G1511" s="263"/>
      <c r="H1511" s="263"/>
      <c r="I1511" s="263"/>
    </row>
    <row r="1512" spans="5:9" ht="12">
      <c r="E1512" s="263"/>
      <c r="F1512" s="263"/>
      <c r="G1512" s="263"/>
      <c r="H1512" s="263"/>
      <c r="I1512" s="263"/>
    </row>
    <row r="1513" spans="5:9" ht="12">
      <c r="E1513" s="263"/>
      <c r="F1513" s="263"/>
      <c r="G1513" s="263"/>
      <c r="H1513" s="263"/>
      <c r="I1513" s="263"/>
    </row>
    <row r="1514" spans="5:9" ht="12">
      <c r="E1514" s="263"/>
      <c r="F1514" s="263"/>
      <c r="G1514" s="263"/>
      <c r="H1514" s="263"/>
      <c r="I1514" s="263"/>
    </row>
    <row r="1515" spans="5:9" ht="12">
      <c r="E1515" s="263"/>
      <c r="F1515" s="263"/>
      <c r="G1515" s="263"/>
      <c r="H1515" s="263"/>
      <c r="I1515" s="263"/>
    </row>
    <row r="1516" spans="5:9" ht="12">
      <c r="E1516" s="263"/>
      <c r="F1516" s="263"/>
      <c r="G1516" s="263"/>
      <c r="H1516" s="263"/>
      <c r="I1516" s="263"/>
    </row>
    <row r="1517" spans="5:9" ht="12">
      <c r="E1517" s="263"/>
      <c r="F1517" s="263"/>
      <c r="G1517" s="263"/>
      <c r="H1517" s="263"/>
      <c r="I1517" s="263"/>
    </row>
    <row r="1518" spans="5:9" ht="12">
      <c r="E1518" s="263"/>
      <c r="F1518" s="263"/>
      <c r="G1518" s="263"/>
      <c r="H1518" s="263"/>
      <c r="I1518" s="263"/>
    </row>
    <row r="1519" spans="5:9" ht="12">
      <c r="E1519" s="263"/>
      <c r="F1519" s="263"/>
      <c r="G1519" s="263"/>
      <c r="H1519" s="263"/>
      <c r="I1519" s="263"/>
    </row>
    <row r="1520" spans="5:9" ht="12">
      <c r="E1520" s="263"/>
      <c r="F1520" s="263"/>
      <c r="G1520" s="263"/>
      <c r="H1520" s="263"/>
      <c r="I1520" s="263"/>
    </row>
    <row r="1521" spans="5:9" ht="12">
      <c r="E1521" s="263"/>
      <c r="F1521" s="263"/>
      <c r="G1521" s="263"/>
      <c r="H1521" s="263"/>
      <c r="I1521" s="263"/>
    </row>
    <row r="1522" spans="5:9" ht="12">
      <c r="E1522" s="263"/>
      <c r="F1522" s="263"/>
      <c r="G1522" s="263"/>
      <c r="H1522" s="263"/>
      <c r="I1522" s="263"/>
    </row>
    <row r="1523" spans="5:9" ht="12">
      <c r="E1523" s="263"/>
      <c r="F1523" s="263"/>
      <c r="G1523" s="263"/>
      <c r="H1523" s="263"/>
      <c r="I1523" s="263"/>
    </row>
    <row r="1524" spans="5:9" ht="12">
      <c r="E1524" s="263"/>
      <c r="F1524" s="263"/>
      <c r="G1524" s="263"/>
      <c r="H1524" s="263"/>
      <c r="I1524" s="263"/>
    </row>
    <row r="1525" spans="5:9" ht="12">
      <c r="E1525" s="263"/>
      <c r="F1525" s="263"/>
      <c r="G1525" s="263"/>
      <c r="H1525" s="263"/>
      <c r="I1525" s="263"/>
    </row>
    <row r="1526" spans="5:9" ht="12">
      <c r="E1526" s="263"/>
      <c r="F1526" s="263"/>
      <c r="G1526" s="263"/>
      <c r="H1526" s="263"/>
      <c r="I1526" s="263"/>
    </row>
    <row r="1527" spans="5:9" ht="12">
      <c r="E1527" s="263"/>
      <c r="F1527" s="263"/>
      <c r="G1527" s="263"/>
      <c r="H1527" s="263"/>
      <c r="I1527" s="263"/>
    </row>
    <row r="1528" spans="5:9" ht="12">
      <c r="E1528" s="263"/>
      <c r="F1528" s="263"/>
      <c r="G1528" s="263"/>
      <c r="H1528" s="263"/>
      <c r="I1528" s="263"/>
    </row>
    <row r="1529" spans="5:9" ht="12">
      <c r="E1529" s="263"/>
      <c r="F1529" s="263"/>
      <c r="G1529" s="263"/>
      <c r="H1529" s="263"/>
      <c r="I1529" s="263"/>
    </row>
    <row r="1530" spans="5:9" ht="12">
      <c r="E1530" s="263"/>
      <c r="F1530" s="263"/>
      <c r="G1530" s="263"/>
      <c r="H1530" s="263"/>
      <c r="I1530" s="263"/>
    </row>
    <row r="1531" spans="5:9" ht="12">
      <c r="E1531" s="263"/>
      <c r="F1531" s="263"/>
      <c r="G1531" s="263"/>
      <c r="H1531" s="263"/>
      <c r="I1531" s="263"/>
    </row>
    <row r="1532" spans="5:9" ht="12">
      <c r="E1532" s="263"/>
      <c r="F1532" s="263"/>
      <c r="G1532" s="263"/>
      <c r="H1532" s="263"/>
      <c r="I1532" s="263"/>
    </row>
    <row r="1533" spans="5:9" ht="12">
      <c r="E1533" s="263"/>
      <c r="F1533" s="263"/>
      <c r="G1533" s="263"/>
      <c r="H1533" s="263"/>
      <c r="I1533" s="263"/>
    </row>
    <row r="1534" spans="5:9" ht="12">
      <c r="E1534" s="263"/>
      <c r="F1534" s="263"/>
      <c r="G1534" s="263"/>
      <c r="H1534" s="263"/>
      <c r="I1534" s="263"/>
    </row>
    <row r="1535" spans="5:9" ht="12">
      <c r="E1535" s="263"/>
      <c r="F1535" s="263"/>
      <c r="G1535" s="263"/>
      <c r="H1535" s="263"/>
      <c r="I1535" s="263"/>
    </row>
    <row r="1536" spans="5:9" ht="12">
      <c r="E1536" s="263"/>
      <c r="F1536" s="263"/>
      <c r="G1536" s="263"/>
      <c r="H1536" s="263"/>
      <c r="I1536" s="263"/>
    </row>
    <row r="1537" spans="5:9" ht="12">
      <c r="E1537" s="263"/>
      <c r="F1537" s="263"/>
      <c r="G1537" s="263"/>
      <c r="H1537" s="263"/>
      <c r="I1537" s="263"/>
    </row>
    <row r="1538" spans="5:9" ht="12">
      <c r="E1538" s="263"/>
      <c r="F1538" s="263"/>
      <c r="G1538" s="263"/>
      <c r="H1538" s="263"/>
      <c r="I1538" s="263"/>
    </row>
    <row r="1539" spans="5:9" ht="12">
      <c r="E1539" s="263"/>
      <c r="F1539" s="263"/>
      <c r="G1539" s="263"/>
      <c r="H1539" s="263"/>
      <c r="I1539" s="263"/>
    </row>
    <row r="1540" spans="5:9" ht="12">
      <c r="E1540" s="263"/>
      <c r="F1540" s="263"/>
      <c r="G1540" s="263"/>
      <c r="H1540" s="263"/>
      <c r="I1540" s="263"/>
    </row>
    <row r="1541" spans="5:9" ht="12">
      <c r="E1541" s="263"/>
      <c r="F1541" s="263"/>
      <c r="G1541" s="263"/>
      <c r="H1541" s="263"/>
      <c r="I1541" s="263"/>
    </row>
    <row r="1542" spans="5:9" ht="12">
      <c r="E1542" s="263"/>
      <c r="F1542" s="263"/>
      <c r="G1542" s="263"/>
      <c r="H1542" s="263"/>
      <c r="I1542" s="263"/>
    </row>
    <row r="1543" spans="5:9" ht="12">
      <c r="E1543" s="263"/>
      <c r="F1543" s="263"/>
      <c r="G1543" s="263"/>
      <c r="H1543" s="263"/>
      <c r="I1543" s="263"/>
    </row>
    <row r="1544" spans="5:9" ht="12">
      <c r="E1544" s="263"/>
      <c r="F1544" s="263"/>
      <c r="G1544" s="263"/>
      <c r="H1544" s="263"/>
      <c r="I1544" s="263"/>
    </row>
    <row r="1545" spans="5:9" ht="12">
      <c r="E1545" s="263"/>
      <c r="F1545" s="263"/>
      <c r="G1545" s="263"/>
      <c r="H1545" s="263"/>
      <c r="I1545" s="263"/>
    </row>
    <row r="1546" spans="5:9" ht="12">
      <c r="E1546" s="263"/>
      <c r="F1546" s="263"/>
      <c r="G1546" s="263"/>
      <c r="H1546" s="263"/>
      <c r="I1546" s="263"/>
    </row>
    <row r="1547" spans="5:9" ht="12">
      <c r="E1547" s="263"/>
      <c r="F1547" s="263"/>
      <c r="G1547" s="263"/>
      <c r="H1547" s="263"/>
      <c r="I1547" s="263"/>
    </row>
    <row r="1548" spans="5:9" ht="12">
      <c r="E1548" s="263"/>
      <c r="F1548" s="263"/>
      <c r="G1548" s="263"/>
      <c r="H1548" s="263"/>
      <c r="I1548" s="263"/>
    </row>
    <row r="1549" spans="5:9" ht="12">
      <c r="E1549" s="263"/>
      <c r="F1549" s="263"/>
      <c r="G1549" s="263"/>
      <c r="H1549" s="263"/>
      <c r="I1549" s="263"/>
    </row>
    <row r="1550" spans="5:9" ht="12">
      <c r="E1550" s="263"/>
      <c r="F1550" s="263"/>
      <c r="G1550" s="263"/>
      <c r="H1550" s="263"/>
      <c r="I1550" s="263"/>
    </row>
    <row r="1551" spans="5:9" ht="12">
      <c r="E1551" s="263"/>
      <c r="F1551" s="263"/>
      <c r="G1551" s="263"/>
      <c r="H1551" s="263"/>
      <c r="I1551" s="263"/>
    </row>
    <row r="1552" spans="5:9" ht="12">
      <c r="E1552" s="263"/>
      <c r="F1552" s="263"/>
      <c r="G1552" s="263"/>
      <c r="H1552" s="263"/>
      <c r="I1552" s="263"/>
    </row>
    <row r="1553" spans="5:9" ht="12">
      <c r="E1553" s="263"/>
      <c r="F1553" s="263"/>
      <c r="G1553" s="263"/>
      <c r="H1553" s="263"/>
      <c r="I1553" s="263"/>
    </row>
    <row r="1554" spans="5:9" ht="12">
      <c r="E1554" s="263"/>
      <c r="F1554" s="263"/>
      <c r="G1554" s="263"/>
      <c r="H1554" s="263"/>
      <c r="I1554" s="263"/>
    </row>
    <row r="1555" spans="5:9" ht="12">
      <c r="E1555" s="263"/>
      <c r="F1555" s="263"/>
      <c r="G1555" s="263"/>
      <c r="H1555" s="263"/>
      <c r="I1555" s="263"/>
    </row>
    <row r="1556" spans="5:9" ht="12">
      <c r="E1556" s="263"/>
      <c r="F1556" s="263"/>
      <c r="G1556" s="263"/>
      <c r="H1556" s="263"/>
      <c r="I1556" s="263"/>
    </row>
    <row r="1557" spans="5:9" ht="12">
      <c r="E1557" s="263"/>
      <c r="F1557" s="263"/>
      <c r="G1557" s="263"/>
      <c r="H1557" s="263"/>
      <c r="I1557" s="263"/>
    </row>
    <row r="1558" spans="5:9" ht="12">
      <c r="E1558" s="263"/>
      <c r="F1558" s="263"/>
      <c r="G1558" s="263"/>
      <c r="H1558" s="263"/>
      <c r="I1558" s="263"/>
    </row>
    <row r="1559" spans="5:9" ht="12">
      <c r="E1559" s="263"/>
      <c r="F1559" s="263"/>
      <c r="G1559" s="263"/>
      <c r="H1559" s="263"/>
      <c r="I1559" s="263"/>
    </row>
    <row r="1560" spans="5:9" ht="12">
      <c r="E1560" s="263"/>
      <c r="F1560" s="263"/>
      <c r="G1560" s="263"/>
      <c r="H1560" s="263"/>
      <c r="I1560" s="263"/>
    </row>
    <row r="1561" spans="5:9" ht="12">
      <c r="E1561" s="263"/>
      <c r="F1561" s="263"/>
      <c r="G1561" s="263"/>
      <c r="H1561" s="263"/>
      <c r="I1561" s="263"/>
    </row>
    <row r="1562" spans="5:9" ht="12">
      <c r="E1562" s="263"/>
      <c r="F1562" s="263"/>
      <c r="G1562" s="263"/>
      <c r="H1562" s="263"/>
      <c r="I1562" s="263"/>
    </row>
    <row r="1563" spans="5:9" ht="12">
      <c r="E1563" s="263"/>
      <c r="F1563" s="263"/>
      <c r="G1563" s="263"/>
      <c r="H1563" s="263"/>
      <c r="I1563" s="263"/>
    </row>
    <row r="1564" spans="5:9" ht="12">
      <c r="E1564" s="263"/>
      <c r="F1564" s="263"/>
      <c r="G1564" s="263"/>
      <c r="H1564" s="263"/>
      <c r="I1564" s="263"/>
    </row>
    <row r="1565" spans="5:9" ht="12">
      <c r="E1565" s="263"/>
      <c r="F1565" s="263"/>
      <c r="G1565" s="263"/>
      <c r="H1565" s="263"/>
      <c r="I1565" s="263"/>
    </row>
    <row r="1566" spans="5:9" ht="12">
      <c r="E1566" s="263"/>
      <c r="F1566" s="263"/>
      <c r="G1566" s="263"/>
      <c r="H1566" s="263"/>
      <c r="I1566" s="263"/>
    </row>
    <row r="1567" spans="5:9" ht="12">
      <c r="E1567" s="263"/>
      <c r="F1567" s="263"/>
      <c r="G1567" s="263"/>
      <c r="H1567" s="263"/>
      <c r="I1567" s="263"/>
    </row>
    <row r="1568" spans="5:9" ht="12">
      <c r="E1568" s="263"/>
      <c r="F1568" s="263"/>
      <c r="G1568" s="263"/>
      <c r="H1568" s="263"/>
      <c r="I1568" s="263"/>
    </row>
    <row r="1569" spans="5:9" ht="12">
      <c r="E1569" s="263"/>
      <c r="F1569" s="263"/>
      <c r="G1569" s="263"/>
      <c r="H1569" s="263"/>
      <c r="I1569" s="263"/>
    </row>
    <row r="1570" spans="5:9" ht="12">
      <c r="E1570" s="263"/>
      <c r="F1570" s="263"/>
      <c r="G1570" s="263"/>
      <c r="H1570" s="263"/>
      <c r="I1570" s="263"/>
    </row>
    <row r="1571" spans="5:9" ht="12">
      <c r="E1571" s="263"/>
      <c r="F1571" s="263"/>
      <c r="G1571" s="263"/>
      <c r="H1571" s="263"/>
      <c r="I1571" s="263"/>
    </row>
    <row r="1572" spans="5:9" ht="12">
      <c r="E1572" s="263"/>
      <c r="F1572" s="263"/>
      <c r="G1572" s="263"/>
      <c r="H1572" s="263"/>
      <c r="I1572" s="263"/>
    </row>
    <row r="1573" spans="5:9" ht="12">
      <c r="E1573" s="263"/>
      <c r="F1573" s="263"/>
      <c r="G1573" s="263"/>
      <c r="H1573" s="263"/>
      <c r="I1573" s="263"/>
    </row>
    <row r="1574" spans="5:9" ht="12">
      <c r="E1574" s="263"/>
      <c r="F1574" s="263"/>
      <c r="G1574" s="263"/>
      <c r="H1574" s="263"/>
      <c r="I1574" s="263"/>
    </row>
    <row r="1575" spans="5:9" ht="12">
      <c r="E1575" s="263"/>
      <c r="F1575" s="263"/>
      <c r="G1575" s="263"/>
      <c r="H1575" s="263"/>
      <c r="I1575" s="263"/>
    </row>
    <row r="1576" spans="5:9" ht="12">
      <c r="E1576" s="263"/>
      <c r="F1576" s="263"/>
      <c r="G1576" s="263"/>
      <c r="H1576" s="263"/>
      <c r="I1576" s="263"/>
    </row>
    <row r="1577" spans="5:9" ht="12">
      <c r="E1577" s="263"/>
      <c r="F1577" s="263"/>
      <c r="G1577" s="263"/>
      <c r="H1577" s="263"/>
      <c r="I1577" s="263"/>
    </row>
    <row r="1578" spans="5:9" ht="12">
      <c r="E1578" s="263"/>
      <c r="F1578" s="263"/>
      <c r="G1578" s="263"/>
      <c r="H1578" s="263"/>
      <c r="I1578" s="263"/>
    </row>
    <row r="1579" spans="5:9" ht="12">
      <c r="E1579" s="263"/>
      <c r="F1579" s="263"/>
      <c r="G1579" s="263"/>
      <c r="H1579" s="263"/>
      <c r="I1579" s="263"/>
    </row>
    <row r="1580" spans="5:9" ht="12">
      <c r="E1580" s="263"/>
      <c r="F1580" s="263"/>
      <c r="G1580" s="263"/>
      <c r="H1580" s="263"/>
      <c r="I1580" s="263"/>
    </row>
    <row r="1581" spans="5:9" ht="12">
      <c r="E1581" s="263"/>
      <c r="F1581" s="263"/>
      <c r="G1581" s="263"/>
      <c r="H1581" s="263"/>
      <c r="I1581" s="263"/>
    </row>
    <row r="1582" spans="5:9" ht="12">
      <c r="E1582" s="263"/>
      <c r="F1582" s="263"/>
      <c r="G1582" s="263"/>
      <c r="H1582" s="263"/>
      <c r="I1582" s="263"/>
    </row>
    <row r="1583" spans="5:9" ht="12">
      <c r="E1583" s="263"/>
      <c r="F1583" s="263"/>
      <c r="G1583" s="263"/>
      <c r="H1583" s="263"/>
      <c r="I1583" s="263"/>
    </row>
    <row r="1584" spans="5:9" ht="12">
      <c r="E1584" s="263"/>
      <c r="F1584" s="263"/>
      <c r="G1584" s="263"/>
      <c r="H1584" s="263"/>
      <c r="I1584" s="263"/>
    </row>
    <row r="1585" spans="5:9" ht="12">
      <c r="E1585" s="263"/>
      <c r="F1585" s="263"/>
      <c r="G1585" s="263"/>
      <c r="H1585" s="263"/>
      <c r="I1585" s="263"/>
    </row>
    <row r="1586" spans="5:9" ht="12">
      <c r="E1586" s="263"/>
      <c r="F1586" s="263"/>
      <c r="G1586" s="263"/>
      <c r="H1586" s="263"/>
      <c r="I1586" s="263"/>
    </row>
    <row r="1587" spans="5:9" ht="12">
      <c r="E1587" s="263"/>
      <c r="F1587" s="263"/>
      <c r="G1587" s="263"/>
      <c r="H1587" s="263"/>
      <c r="I1587" s="263"/>
    </row>
    <row r="1588" spans="5:9" ht="12">
      <c r="E1588" s="263"/>
      <c r="F1588" s="263"/>
      <c r="G1588" s="263"/>
      <c r="H1588" s="263"/>
      <c r="I1588" s="263"/>
    </row>
    <row r="1589" spans="5:9" ht="12">
      <c r="E1589" s="263"/>
      <c r="F1589" s="263"/>
      <c r="G1589" s="263"/>
      <c r="H1589" s="263"/>
      <c r="I1589" s="263"/>
    </row>
    <row r="1590" spans="5:9" ht="12">
      <c r="E1590" s="263"/>
      <c r="F1590" s="263"/>
      <c r="G1590" s="263"/>
      <c r="H1590" s="263"/>
      <c r="I1590" s="263"/>
    </row>
    <row r="1591" spans="5:9" ht="12">
      <c r="E1591" s="263"/>
      <c r="F1591" s="263"/>
      <c r="G1591" s="263"/>
      <c r="H1591" s="263"/>
      <c r="I1591" s="263"/>
    </row>
    <row r="1592" spans="5:9" ht="12">
      <c r="E1592" s="263"/>
      <c r="F1592" s="263"/>
      <c r="G1592" s="263"/>
      <c r="H1592" s="263"/>
      <c r="I1592" s="263"/>
    </row>
    <row r="1593" spans="5:9" ht="12">
      <c r="E1593" s="263"/>
      <c r="F1593" s="263"/>
      <c r="G1593" s="263"/>
      <c r="H1593" s="263"/>
      <c r="I1593" s="263"/>
    </row>
    <row r="1594" spans="5:9" ht="12">
      <c r="E1594" s="263"/>
      <c r="F1594" s="263"/>
      <c r="G1594" s="263"/>
      <c r="H1594" s="263"/>
      <c r="I1594" s="263"/>
    </row>
    <row r="1595" spans="5:9" ht="12">
      <c r="E1595" s="263"/>
      <c r="F1595" s="263"/>
      <c r="G1595" s="263"/>
      <c r="H1595" s="263"/>
      <c r="I1595" s="263"/>
    </row>
    <row r="1596" spans="5:9" ht="12">
      <c r="E1596" s="263"/>
      <c r="F1596" s="263"/>
      <c r="G1596" s="263"/>
      <c r="H1596" s="263"/>
      <c r="I1596" s="263"/>
    </row>
    <row r="1597" spans="5:9" ht="12">
      <c r="E1597" s="263"/>
      <c r="F1597" s="263"/>
      <c r="G1597" s="263"/>
      <c r="H1597" s="263"/>
      <c r="I1597" s="263"/>
    </row>
    <row r="1598" spans="5:9" ht="12">
      <c r="E1598" s="263"/>
      <c r="F1598" s="263"/>
      <c r="G1598" s="263"/>
      <c r="H1598" s="263"/>
      <c r="I1598" s="263"/>
    </row>
    <row r="1599" spans="5:9" ht="12">
      <c r="E1599" s="263"/>
      <c r="F1599" s="263"/>
      <c r="G1599" s="263"/>
      <c r="H1599" s="263"/>
      <c r="I1599" s="263"/>
    </row>
    <row r="1600" spans="5:9" ht="12">
      <c r="E1600" s="263"/>
      <c r="F1600" s="263"/>
      <c r="G1600" s="263"/>
      <c r="H1600" s="263"/>
      <c r="I1600" s="263"/>
    </row>
    <row r="1601" spans="5:9" ht="12">
      <c r="E1601" s="263"/>
      <c r="F1601" s="263"/>
      <c r="G1601" s="263"/>
      <c r="H1601" s="263"/>
      <c r="I1601" s="263"/>
    </row>
    <row r="1602" spans="5:9" ht="12">
      <c r="E1602" s="263"/>
      <c r="F1602" s="263"/>
      <c r="G1602" s="263"/>
      <c r="H1602" s="263"/>
      <c r="I1602" s="263"/>
    </row>
    <row r="1603" spans="5:9" ht="12">
      <c r="E1603" s="263"/>
      <c r="F1603" s="263"/>
      <c r="G1603" s="263"/>
      <c r="H1603" s="263"/>
      <c r="I1603" s="263"/>
    </row>
    <row r="1604" spans="5:9" ht="12">
      <c r="E1604" s="263"/>
      <c r="F1604" s="263"/>
      <c r="G1604" s="263"/>
      <c r="H1604" s="263"/>
      <c r="I1604" s="263"/>
    </row>
    <row r="1605" spans="5:9" ht="12">
      <c r="E1605" s="263"/>
      <c r="F1605" s="263"/>
      <c r="G1605" s="263"/>
      <c r="H1605" s="263"/>
      <c r="I1605" s="263"/>
    </row>
    <row r="1606" spans="5:9" ht="12">
      <c r="E1606" s="263"/>
      <c r="F1606" s="263"/>
      <c r="G1606" s="263"/>
      <c r="H1606" s="263"/>
      <c r="I1606" s="263"/>
    </row>
    <row r="1607" spans="5:9" ht="12">
      <c r="E1607" s="263"/>
      <c r="F1607" s="263"/>
      <c r="G1607" s="263"/>
      <c r="H1607" s="263"/>
      <c r="I1607" s="263"/>
    </row>
    <row r="1608" spans="5:9" ht="12">
      <c r="E1608" s="263"/>
      <c r="F1608" s="263"/>
      <c r="G1608" s="263"/>
      <c r="H1608" s="263"/>
      <c r="I1608" s="263"/>
    </row>
    <row r="1609" spans="5:9" ht="12">
      <c r="E1609" s="263"/>
      <c r="F1609" s="263"/>
      <c r="G1609" s="263"/>
      <c r="H1609" s="263"/>
      <c r="I1609" s="263"/>
    </row>
    <row r="1610" spans="5:9" ht="12">
      <c r="E1610" s="263"/>
      <c r="F1610" s="263"/>
      <c r="G1610" s="263"/>
      <c r="H1610" s="263"/>
      <c r="I1610" s="263"/>
    </row>
    <row r="1611" spans="5:9" ht="12">
      <c r="E1611" s="263"/>
      <c r="F1611" s="263"/>
      <c r="G1611" s="263"/>
      <c r="H1611" s="263"/>
      <c r="I1611" s="263"/>
    </row>
    <row r="1612" spans="5:9" ht="12">
      <c r="E1612" s="263"/>
      <c r="F1612" s="263"/>
      <c r="G1612" s="263"/>
      <c r="H1612" s="263"/>
      <c r="I1612" s="263"/>
    </row>
    <row r="1613" spans="5:9" ht="12">
      <c r="E1613" s="263"/>
      <c r="F1613" s="263"/>
      <c r="G1613" s="263"/>
      <c r="H1613" s="263"/>
      <c r="I1613" s="263"/>
    </row>
    <row r="1614" spans="5:9" ht="12">
      <c r="E1614" s="263"/>
      <c r="F1614" s="263"/>
      <c r="G1614" s="263"/>
      <c r="H1614" s="263"/>
      <c r="I1614" s="263"/>
    </row>
    <row r="1615" spans="5:9" ht="12">
      <c r="E1615" s="263"/>
      <c r="F1615" s="263"/>
      <c r="G1615" s="263"/>
      <c r="H1615" s="263"/>
      <c r="I1615" s="263"/>
    </row>
    <row r="1616" spans="5:9" ht="12">
      <c r="E1616" s="263"/>
      <c r="F1616" s="263"/>
      <c r="G1616" s="263"/>
      <c r="H1616" s="263"/>
      <c r="I1616" s="263"/>
    </row>
    <row r="1617" spans="5:9" ht="12">
      <c r="E1617" s="263"/>
      <c r="F1617" s="263"/>
      <c r="G1617" s="263"/>
      <c r="H1617" s="263"/>
      <c r="I1617" s="263"/>
    </row>
    <row r="1618" spans="5:9" ht="12">
      <c r="E1618" s="263"/>
      <c r="F1618" s="263"/>
      <c r="G1618" s="263"/>
      <c r="H1618" s="263"/>
      <c r="I1618" s="263"/>
    </row>
    <row r="1619" spans="5:9" ht="12">
      <c r="E1619" s="263"/>
      <c r="F1619" s="263"/>
      <c r="G1619" s="263"/>
      <c r="H1619" s="263"/>
      <c r="I1619" s="263"/>
    </row>
    <row r="1620" spans="5:9" ht="12">
      <c r="E1620" s="263"/>
      <c r="F1620" s="263"/>
      <c r="G1620" s="263"/>
      <c r="H1620" s="263"/>
      <c r="I1620" s="263"/>
    </row>
    <row r="1621" spans="5:9" ht="12">
      <c r="E1621" s="263"/>
      <c r="F1621" s="263"/>
      <c r="G1621" s="263"/>
      <c r="H1621" s="263"/>
      <c r="I1621" s="263"/>
    </row>
    <row r="1622" spans="5:9" ht="12">
      <c r="E1622" s="263"/>
      <c r="F1622" s="263"/>
      <c r="G1622" s="263"/>
      <c r="H1622" s="263"/>
      <c r="I1622" s="263"/>
    </row>
    <row r="1623" spans="5:9" ht="12">
      <c r="E1623" s="263"/>
      <c r="F1623" s="263"/>
      <c r="G1623" s="263"/>
      <c r="H1623" s="263"/>
      <c r="I1623" s="263"/>
    </row>
    <row r="1624" spans="5:9" ht="12">
      <c r="E1624" s="263"/>
      <c r="F1624" s="263"/>
      <c r="G1624" s="263"/>
      <c r="H1624" s="263"/>
      <c r="I1624" s="263"/>
    </row>
    <row r="1625" spans="5:9" ht="12">
      <c r="E1625" s="263"/>
      <c r="F1625" s="263"/>
      <c r="G1625" s="263"/>
      <c r="H1625" s="263"/>
      <c r="I1625" s="263"/>
    </row>
    <row r="1626" spans="5:9" ht="12">
      <c r="E1626" s="263"/>
      <c r="F1626" s="263"/>
      <c r="G1626" s="263"/>
      <c r="H1626" s="263"/>
      <c r="I1626" s="263"/>
    </row>
    <row r="1627" spans="5:9" ht="12">
      <c r="E1627" s="263"/>
      <c r="F1627" s="263"/>
      <c r="G1627" s="263"/>
      <c r="H1627" s="263"/>
      <c r="I1627" s="263"/>
    </row>
    <row r="1628" spans="5:9" ht="12">
      <c r="E1628" s="263"/>
      <c r="F1628" s="263"/>
      <c r="G1628" s="263"/>
      <c r="H1628" s="263"/>
      <c r="I1628" s="263"/>
    </row>
    <row r="1629" spans="5:9" ht="12">
      <c r="E1629" s="263"/>
      <c r="F1629" s="263"/>
      <c r="G1629" s="263"/>
      <c r="H1629" s="263"/>
      <c r="I1629" s="263"/>
    </row>
    <row r="1630" spans="5:9" ht="12">
      <c r="E1630" s="263"/>
      <c r="F1630" s="263"/>
      <c r="G1630" s="263"/>
      <c r="H1630" s="263"/>
      <c r="I1630" s="263"/>
    </row>
    <row r="1631" spans="5:9" ht="12">
      <c r="E1631" s="263"/>
      <c r="F1631" s="263"/>
      <c r="G1631" s="263"/>
      <c r="H1631" s="263"/>
      <c r="I1631" s="263"/>
    </row>
    <row r="1632" spans="5:9" ht="12">
      <c r="E1632" s="263"/>
      <c r="F1632" s="263"/>
      <c r="G1632" s="263"/>
      <c r="H1632" s="263"/>
      <c r="I1632" s="263"/>
    </row>
    <row r="1633" spans="5:9" ht="12">
      <c r="E1633" s="263"/>
      <c r="F1633" s="263"/>
      <c r="G1633" s="263"/>
      <c r="H1633" s="263"/>
      <c r="I1633" s="263"/>
    </row>
    <row r="1634" spans="5:9" ht="12">
      <c r="E1634" s="263"/>
      <c r="F1634" s="263"/>
      <c r="G1634" s="263"/>
      <c r="H1634" s="263"/>
      <c r="I1634" s="263"/>
    </row>
    <row r="1635" spans="5:9" ht="12">
      <c r="E1635" s="263"/>
      <c r="F1635" s="263"/>
      <c r="G1635" s="263"/>
      <c r="H1635" s="263"/>
      <c r="I1635" s="263"/>
    </row>
    <row r="1636" spans="5:9" ht="12">
      <c r="E1636" s="263"/>
      <c r="F1636" s="263"/>
      <c r="G1636" s="263"/>
      <c r="H1636" s="263"/>
      <c r="I1636" s="263"/>
    </row>
    <row r="1637" spans="5:9" ht="12">
      <c r="E1637" s="263"/>
      <c r="F1637" s="263"/>
      <c r="G1637" s="263"/>
      <c r="H1637" s="263"/>
      <c r="I1637" s="263"/>
    </row>
    <row r="1638" spans="5:9" ht="12">
      <c r="E1638" s="263"/>
      <c r="F1638" s="263"/>
      <c r="G1638" s="263"/>
      <c r="H1638" s="263"/>
      <c r="I1638" s="263"/>
    </row>
    <row r="1639" spans="5:9" ht="12">
      <c r="E1639" s="263"/>
      <c r="F1639" s="263"/>
      <c r="G1639" s="263"/>
      <c r="H1639" s="263"/>
      <c r="I1639" s="263"/>
    </row>
    <row r="1640" spans="5:9" ht="12">
      <c r="E1640" s="263"/>
      <c r="F1640" s="263"/>
      <c r="G1640" s="263"/>
      <c r="H1640" s="263"/>
      <c r="I1640" s="263"/>
    </row>
    <row r="1641" spans="5:9" ht="12">
      <c r="E1641" s="263"/>
      <c r="F1641" s="263"/>
      <c r="G1641" s="263"/>
      <c r="H1641" s="263"/>
      <c r="I1641" s="263"/>
    </row>
    <row r="1642" spans="5:9" ht="12">
      <c r="E1642" s="263"/>
      <c r="F1642" s="263"/>
      <c r="G1642" s="263"/>
      <c r="H1642" s="263"/>
      <c r="I1642" s="263"/>
    </row>
    <row r="1643" spans="5:9" ht="12">
      <c r="E1643" s="263"/>
      <c r="F1643" s="263"/>
      <c r="G1643" s="263"/>
      <c r="H1643" s="263"/>
      <c r="I1643" s="263"/>
    </row>
    <row r="1644" spans="5:9" ht="12">
      <c r="E1644" s="263"/>
      <c r="F1644" s="263"/>
      <c r="G1644" s="263"/>
      <c r="H1644" s="263"/>
      <c r="I1644" s="263"/>
    </row>
    <row r="1645" spans="5:9" ht="12">
      <c r="E1645" s="263"/>
      <c r="F1645" s="263"/>
      <c r="G1645" s="263"/>
      <c r="H1645" s="263"/>
      <c r="I1645" s="263"/>
    </row>
    <row r="1646" spans="5:9" ht="12">
      <c r="E1646" s="263"/>
      <c r="F1646" s="263"/>
      <c r="G1646" s="263"/>
      <c r="H1646" s="263"/>
      <c r="I1646" s="263"/>
    </row>
    <row r="1647" spans="5:9" ht="12">
      <c r="E1647" s="263"/>
      <c r="F1647" s="263"/>
      <c r="G1647" s="263"/>
      <c r="H1647" s="263"/>
      <c r="I1647" s="263"/>
    </row>
    <row r="1648" spans="5:9" ht="12">
      <c r="E1648" s="263"/>
      <c r="F1648" s="263"/>
      <c r="G1648" s="263"/>
      <c r="H1648" s="263"/>
      <c r="I1648" s="263"/>
    </row>
    <row r="1649" spans="5:9" ht="12">
      <c r="E1649" s="263"/>
      <c r="F1649" s="263"/>
      <c r="G1649" s="263"/>
      <c r="H1649" s="263"/>
      <c r="I1649" s="263"/>
    </row>
    <row r="1650" spans="5:9" ht="12">
      <c r="E1650" s="263"/>
      <c r="F1650" s="263"/>
      <c r="G1650" s="263"/>
      <c r="H1650" s="263"/>
      <c r="I1650" s="263"/>
    </row>
    <row r="1651" spans="5:9" ht="12">
      <c r="E1651" s="263"/>
      <c r="F1651" s="263"/>
      <c r="G1651" s="263"/>
      <c r="H1651" s="263"/>
      <c r="I1651" s="263"/>
    </row>
    <row r="1652" spans="5:9" ht="12">
      <c r="E1652" s="263"/>
      <c r="F1652" s="263"/>
      <c r="G1652" s="263"/>
      <c r="H1652" s="263"/>
      <c r="I1652" s="263"/>
    </row>
    <row r="1653" spans="5:9" ht="12">
      <c r="E1653" s="263"/>
      <c r="F1653" s="263"/>
      <c r="G1653" s="263"/>
      <c r="H1653" s="263"/>
      <c r="I1653" s="263"/>
    </row>
    <row r="1654" spans="5:9" ht="12">
      <c r="E1654" s="263"/>
      <c r="F1654" s="263"/>
      <c r="G1654" s="263"/>
      <c r="H1654" s="263"/>
      <c r="I1654" s="263"/>
    </row>
    <row r="1655" spans="5:9" ht="12">
      <c r="E1655" s="263"/>
      <c r="F1655" s="263"/>
      <c r="G1655" s="263"/>
      <c r="H1655" s="263"/>
      <c r="I1655" s="263"/>
    </row>
    <row r="1656" spans="5:9" ht="12">
      <c r="E1656" s="263"/>
      <c r="F1656" s="263"/>
      <c r="G1656" s="263"/>
      <c r="H1656" s="263"/>
      <c r="I1656" s="263"/>
    </row>
    <row r="1657" spans="5:9" ht="12">
      <c r="E1657" s="263"/>
      <c r="F1657" s="263"/>
      <c r="G1657" s="263"/>
      <c r="H1657" s="263"/>
      <c r="I1657" s="263"/>
    </row>
    <row r="1658" spans="5:9" ht="12">
      <c r="E1658" s="263"/>
      <c r="F1658" s="263"/>
      <c r="G1658" s="263"/>
      <c r="H1658" s="263"/>
      <c r="I1658" s="263"/>
    </row>
    <row r="1659" spans="5:9" ht="12">
      <c r="E1659" s="263"/>
      <c r="F1659" s="263"/>
      <c r="G1659" s="263"/>
      <c r="H1659" s="263"/>
      <c r="I1659" s="263"/>
    </row>
    <row r="1660" spans="5:9" ht="12">
      <c r="E1660" s="263"/>
      <c r="F1660" s="263"/>
      <c r="G1660" s="263"/>
      <c r="H1660" s="263"/>
      <c r="I1660" s="263"/>
    </row>
    <row r="1661" spans="5:9" ht="12">
      <c r="E1661" s="263"/>
      <c r="F1661" s="263"/>
      <c r="G1661" s="263"/>
      <c r="H1661" s="263"/>
      <c r="I1661" s="263"/>
    </row>
    <row r="1662" spans="5:9" ht="12">
      <c r="E1662" s="263"/>
      <c r="F1662" s="263"/>
      <c r="G1662" s="263"/>
      <c r="H1662" s="263"/>
      <c r="I1662" s="263"/>
    </row>
    <row r="1663" spans="5:9" ht="12">
      <c r="E1663" s="263"/>
      <c r="F1663" s="263"/>
      <c r="G1663" s="263"/>
      <c r="H1663" s="263"/>
      <c r="I1663" s="263"/>
    </row>
    <row r="1664" spans="5:9" ht="12">
      <c r="E1664" s="263"/>
      <c r="F1664" s="263"/>
      <c r="G1664" s="263"/>
      <c r="H1664" s="263"/>
      <c r="I1664" s="263"/>
    </row>
    <row r="1665" spans="5:9" ht="12">
      <c r="E1665" s="263"/>
      <c r="F1665" s="263"/>
      <c r="G1665" s="263"/>
      <c r="H1665" s="263"/>
      <c r="I1665" s="263"/>
    </row>
    <row r="1666" spans="5:9" ht="12">
      <c r="E1666" s="263"/>
      <c r="F1666" s="263"/>
      <c r="G1666" s="263"/>
      <c r="H1666" s="263"/>
      <c r="I1666" s="263"/>
    </row>
    <row r="1667" spans="5:9" ht="12">
      <c r="E1667" s="263"/>
      <c r="F1667" s="263"/>
      <c r="G1667" s="263"/>
      <c r="H1667" s="263"/>
      <c r="I1667" s="263"/>
    </row>
    <row r="1668" spans="5:9" ht="12">
      <c r="E1668" s="263"/>
      <c r="F1668" s="263"/>
      <c r="G1668" s="263"/>
      <c r="H1668" s="263"/>
      <c r="I1668" s="263"/>
    </row>
    <row r="1669" spans="5:9" ht="12">
      <c r="E1669" s="263"/>
      <c r="F1669" s="263"/>
      <c r="G1669" s="263"/>
      <c r="H1669" s="263"/>
      <c r="I1669" s="263"/>
    </row>
    <row r="1670" spans="5:9" ht="12">
      <c r="E1670" s="263"/>
      <c r="F1670" s="263"/>
      <c r="G1670" s="263"/>
      <c r="H1670" s="263"/>
      <c r="I1670" s="263"/>
    </row>
    <row r="1671" spans="5:9" ht="12">
      <c r="E1671" s="263"/>
      <c r="F1671" s="263"/>
      <c r="G1671" s="263"/>
      <c r="H1671" s="263"/>
      <c r="I1671" s="263"/>
    </row>
    <row r="1672" spans="5:9" ht="12">
      <c r="E1672" s="263"/>
      <c r="F1672" s="263"/>
      <c r="G1672" s="263"/>
      <c r="H1672" s="263"/>
      <c r="I1672" s="263"/>
    </row>
    <row r="1673" spans="5:9" ht="12">
      <c r="E1673" s="263"/>
      <c r="F1673" s="263"/>
      <c r="G1673" s="263"/>
      <c r="H1673" s="263"/>
      <c r="I1673" s="263"/>
    </row>
    <row r="1674" spans="5:9" ht="12">
      <c r="E1674" s="263"/>
      <c r="F1674" s="263"/>
      <c r="G1674" s="263"/>
      <c r="H1674" s="263"/>
      <c r="I1674" s="263"/>
    </row>
    <row r="1675" spans="5:9" ht="12">
      <c r="E1675" s="263"/>
      <c r="F1675" s="263"/>
      <c r="G1675" s="263"/>
      <c r="H1675" s="263"/>
      <c r="I1675" s="263"/>
    </row>
    <row r="1676" spans="5:9" ht="12">
      <c r="E1676" s="263"/>
      <c r="F1676" s="263"/>
      <c r="G1676" s="263"/>
      <c r="H1676" s="263"/>
      <c r="I1676" s="263"/>
    </row>
    <row r="1677" spans="5:9" ht="12">
      <c r="E1677" s="263"/>
      <c r="F1677" s="263"/>
      <c r="G1677" s="263"/>
      <c r="H1677" s="263"/>
      <c r="I1677" s="263"/>
    </row>
    <row r="1678" spans="5:9" ht="12">
      <c r="E1678" s="263"/>
      <c r="F1678" s="263"/>
      <c r="G1678" s="263"/>
      <c r="H1678" s="263"/>
      <c r="I1678" s="263"/>
    </row>
    <row r="1679" spans="5:9" ht="12">
      <c r="E1679" s="263"/>
      <c r="F1679" s="263"/>
      <c r="G1679" s="263"/>
      <c r="H1679" s="263"/>
      <c r="I1679" s="263"/>
    </row>
    <row r="1680" spans="5:9" ht="12">
      <c r="E1680" s="263"/>
      <c r="F1680" s="263"/>
      <c r="G1680" s="263"/>
      <c r="H1680" s="263"/>
      <c r="I1680" s="263"/>
    </row>
    <row r="1681" spans="5:9" ht="12">
      <c r="E1681" s="263"/>
      <c r="F1681" s="263"/>
      <c r="G1681" s="263"/>
      <c r="H1681" s="263"/>
      <c r="I1681" s="263"/>
    </row>
    <row r="1682" spans="5:9" ht="12">
      <c r="E1682" s="263"/>
      <c r="F1682" s="263"/>
      <c r="G1682" s="263"/>
      <c r="H1682" s="263"/>
      <c r="I1682" s="263"/>
    </row>
    <row r="1683" spans="5:9" ht="12">
      <c r="E1683" s="263"/>
      <c r="F1683" s="263"/>
      <c r="G1683" s="263"/>
      <c r="H1683" s="263"/>
      <c r="I1683" s="263"/>
    </row>
    <row r="1684" spans="5:9" ht="12">
      <c r="E1684" s="263"/>
      <c r="F1684" s="263"/>
      <c r="G1684" s="263"/>
      <c r="H1684" s="263"/>
      <c r="I1684" s="263"/>
    </row>
    <row r="1685" spans="5:9" ht="12">
      <c r="E1685" s="263"/>
      <c r="F1685" s="263"/>
      <c r="G1685" s="263"/>
      <c r="H1685" s="263"/>
      <c r="I1685" s="263"/>
    </row>
    <row r="1686" spans="5:9" ht="12">
      <c r="E1686" s="263"/>
      <c r="F1686" s="263"/>
      <c r="G1686" s="263"/>
      <c r="H1686" s="263"/>
      <c r="I1686" s="263"/>
    </row>
    <row r="1687" spans="5:9" ht="12">
      <c r="E1687" s="263"/>
      <c r="F1687" s="263"/>
      <c r="G1687" s="263"/>
      <c r="H1687" s="263"/>
      <c r="I1687" s="263"/>
    </row>
    <row r="1688" spans="5:9" ht="12">
      <c r="E1688" s="263"/>
      <c r="F1688" s="263"/>
      <c r="G1688" s="263"/>
      <c r="H1688" s="263"/>
      <c r="I1688" s="263"/>
    </row>
    <row r="1689" spans="5:9" ht="12">
      <c r="E1689" s="263"/>
      <c r="F1689" s="263"/>
      <c r="G1689" s="263"/>
      <c r="H1689" s="263"/>
      <c r="I1689" s="263"/>
    </row>
    <row r="1690" spans="5:9" ht="12">
      <c r="E1690" s="263"/>
      <c r="F1690" s="263"/>
      <c r="G1690" s="263"/>
      <c r="H1690" s="263"/>
      <c r="I1690" s="263"/>
    </row>
    <row r="1691" spans="5:9" ht="12">
      <c r="E1691" s="263"/>
      <c r="F1691" s="263"/>
      <c r="G1691" s="263"/>
      <c r="H1691" s="263"/>
      <c r="I1691" s="263"/>
    </row>
    <row r="1692" spans="5:9" ht="12">
      <c r="E1692" s="263"/>
      <c r="F1692" s="263"/>
      <c r="G1692" s="263"/>
      <c r="H1692" s="263"/>
      <c r="I1692" s="263"/>
    </row>
    <row r="1693" spans="5:9" ht="12">
      <c r="E1693" s="263"/>
      <c r="F1693" s="263"/>
      <c r="G1693" s="263"/>
      <c r="H1693" s="263"/>
      <c r="I1693" s="263"/>
    </row>
    <row r="1694" spans="5:9" ht="12">
      <c r="E1694" s="263"/>
      <c r="F1694" s="263"/>
      <c r="G1694" s="263"/>
      <c r="H1694" s="263"/>
      <c r="I1694" s="263"/>
    </row>
    <row r="1695" spans="5:9" ht="12">
      <c r="E1695" s="263"/>
      <c r="F1695" s="263"/>
      <c r="G1695" s="263"/>
      <c r="H1695" s="263"/>
      <c r="I1695" s="263"/>
    </row>
    <row r="1696" spans="5:9" ht="12">
      <c r="E1696" s="263"/>
      <c r="F1696" s="263"/>
      <c r="G1696" s="263"/>
      <c r="H1696" s="263"/>
      <c r="I1696" s="263"/>
    </row>
    <row r="1697" spans="5:9" ht="12">
      <c r="E1697" s="263"/>
      <c r="F1697" s="263"/>
      <c r="G1697" s="263"/>
      <c r="H1697" s="263"/>
      <c r="I1697" s="263"/>
    </row>
    <row r="1698" spans="5:9" ht="12">
      <c r="E1698" s="263"/>
      <c r="F1698" s="263"/>
      <c r="G1698" s="263"/>
      <c r="H1698" s="263"/>
      <c r="I1698" s="263"/>
    </row>
    <row r="1699" spans="5:9" ht="12">
      <c r="E1699" s="263"/>
      <c r="F1699" s="263"/>
      <c r="G1699" s="263"/>
      <c r="H1699" s="263"/>
      <c r="I1699" s="263"/>
    </row>
    <row r="1700" spans="5:9" ht="12">
      <c r="E1700" s="263"/>
      <c r="F1700" s="263"/>
      <c r="G1700" s="263"/>
      <c r="H1700" s="263"/>
      <c r="I1700" s="263"/>
    </row>
    <row r="1701" spans="5:9" ht="12">
      <c r="E1701" s="263"/>
      <c r="F1701" s="263"/>
      <c r="G1701" s="263"/>
      <c r="H1701" s="263"/>
      <c r="I1701" s="263"/>
    </row>
    <row r="1702" spans="5:9" ht="12">
      <c r="E1702" s="263"/>
      <c r="F1702" s="263"/>
      <c r="G1702" s="263"/>
      <c r="H1702" s="263"/>
      <c r="I1702" s="263"/>
    </row>
    <row r="1703" spans="5:9" ht="12">
      <c r="E1703" s="263"/>
      <c r="F1703" s="263"/>
      <c r="G1703" s="263"/>
      <c r="H1703" s="263"/>
      <c r="I1703" s="263"/>
    </row>
    <row r="1704" spans="5:9" ht="12">
      <c r="E1704" s="263"/>
      <c r="F1704" s="263"/>
      <c r="G1704" s="263"/>
      <c r="H1704" s="263"/>
      <c r="I1704" s="263"/>
    </row>
    <row r="1705" spans="5:9" ht="12">
      <c r="E1705" s="263"/>
      <c r="F1705" s="263"/>
      <c r="G1705" s="263"/>
      <c r="H1705" s="263"/>
      <c r="I1705" s="263"/>
    </row>
    <row r="1706" spans="5:9" ht="12">
      <c r="E1706" s="263"/>
      <c r="F1706" s="263"/>
      <c r="G1706" s="263"/>
      <c r="H1706" s="263"/>
      <c r="I1706" s="263"/>
    </row>
    <row r="1707" spans="5:9" ht="12">
      <c r="E1707" s="263"/>
      <c r="F1707" s="263"/>
      <c r="G1707" s="263"/>
      <c r="H1707" s="263"/>
      <c r="I1707" s="263"/>
    </row>
    <row r="1708" spans="5:9" ht="12">
      <c r="E1708" s="263"/>
      <c r="F1708" s="263"/>
      <c r="G1708" s="263"/>
      <c r="H1708" s="263"/>
      <c r="I1708" s="263"/>
    </row>
    <row r="1709" spans="5:9" ht="12">
      <c r="E1709" s="263"/>
      <c r="F1709" s="263"/>
      <c r="G1709" s="263"/>
      <c r="H1709" s="263"/>
      <c r="I1709" s="263"/>
    </row>
    <row r="1710" spans="5:9" ht="12">
      <c r="E1710" s="263"/>
      <c r="F1710" s="263"/>
      <c r="G1710" s="263"/>
      <c r="H1710" s="263"/>
      <c r="I1710" s="263"/>
    </row>
    <row r="1711" spans="5:9" ht="12">
      <c r="E1711" s="263"/>
      <c r="F1711" s="263"/>
      <c r="G1711" s="263"/>
      <c r="H1711" s="263"/>
      <c r="I1711" s="263"/>
    </row>
    <row r="1712" spans="5:9" ht="12">
      <c r="E1712" s="263"/>
      <c r="F1712" s="263"/>
      <c r="G1712" s="263"/>
      <c r="H1712" s="263"/>
      <c r="I1712" s="263"/>
    </row>
    <row r="1713" spans="5:9" ht="12">
      <c r="E1713" s="263"/>
      <c r="F1713" s="263"/>
      <c r="G1713" s="263"/>
      <c r="H1713" s="263"/>
      <c r="I1713" s="263"/>
    </row>
    <row r="1714" spans="5:9" ht="12">
      <c r="E1714" s="263"/>
      <c r="F1714" s="263"/>
      <c r="G1714" s="263"/>
      <c r="H1714" s="263"/>
      <c r="I1714" s="263"/>
    </row>
    <row r="1715" spans="5:9" ht="12">
      <c r="E1715" s="263"/>
      <c r="F1715" s="263"/>
      <c r="G1715" s="263"/>
      <c r="H1715" s="263"/>
      <c r="I1715" s="263"/>
    </row>
    <row r="1716" spans="5:9" ht="12">
      <c r="E1716" s="263"/>
      <c r="F1716" s="263"/>
      <c r="G1716" s="263"/>
      <c r="H1716" s="263"/>
      <c r="I1716" s="263"/>
    </row>
    <row r="1717" spans="5:9" ht="12">
      <c r="E1717" s="263"/>
      <c r="F1717" s="263"/>
      <c r="G1717" s="263"/>
      <c r="H1717" s="263"/>
      <c r="I1717" s="263"/>
    </row>
    <row r="1718" spans="5:9" ht="12">
      <c r="E1718" s="263"/>
      <c r="F1718" s="263"/>
      <c r="G1718" s="263"/>
      <c r="H1718" s="263"/>
      <c r="I1718" s="263"/>
    </row>
    <row r="1719" spans="5:9" ht="12">
      <c r="E1719" s="263"/>
      <c r="F1719" s="263"/>
      <c r="G1719" s="263"/>
      <c r="H1719" s="263"/>
      <c r="I1719" s="263"/>
    </row>
    <row r="1720" spans="5:9" ht="12">
      <c r="E1720" s="263"/>
      <c r="F1720" s="263"/>
      <c r="G1720" s="263"/>
      <c r="H1720" s="263"/>
      <c r="I1720" s="263"/>
    </row>
    <row r="1721" spans="5:9" ht="12">
      <c r="E1721" s="263"/>
      <c r="F1721" s="263"/>
      <c r="G1721" s="263"/>
      <c r="H1721" s="263"/>
      <c r="I1721" s="263"/>
    </row>
    <row r="1722" spans="5:9" ht="12">
      <c r="E1722" s="263"/>
      <c r="F1722" s="263"/>
      <c r="G1722" s="263"/>
      <c r="H1722" s="263"/>
      <c r="I1722" s="263"/>
    </row>
    <row r="1723" spans="5:9" ht="12">
      <c r="E1723" s="263"/>
      <c r="F1723" s="263"/>
      <c r="G1723" s="263"/>
      <c r="H1723" s="263"/>
      <c r="I1723" s="263"/>
    </row>
    <row r="1724" spans="5:9" ht="12">
      <c r="E1724" s="263"/>
      <c r="F1724" s="263"/>
      <c r="G1724" s="263"/>
      <c r="H1724" s="263"/>
      <c r="I1724" s="263"/>
    </row>
    <row r="1725" spans="5:9" ht="12">
      <c r="E1725" s="263"/>
      <c r="F1725" s="263"/>
      <c r="G1725" s="263"/>
      <c r="H1725" s="263"/>
      <c r="I1725" s="263"/>
    </row>
    <row r="1726" spans="5:9" ht="12">
      <c r="E1726" s="263"/>
      <c r="F1726" s="263"/>
      <c r="G1726" s="263"/>
      <c r="H1726" s="263"/>
      <c r="I1726" s="263"/>
    </row>
    <row r="1727" spans="5:9" ht="12">
      <c r="E1727" s="263"/>
      <c r="F1727" s="263"/>
      <c r="G1727" s="263"/>
      <c r="H1727" s="263"/>
      <c r="I1727" s="263"/>
    </row>
    <row r="1728" spans="5:9" ht="12">
      <c r="E1728" s="263"/>
      <c r="F1728" s="263"/>
      <c r="G1728" s="263"/>
      <c r="H1728" s="263"/>
      <c r="I1728" s="263"/>
    </row>
    <row r="1729" spans="5:9" ht="12">
      <c r="E1729" s="263"/>
      <c r="F1729" s="263"/>
      <c r="G1729" s="263"/>
      <c r="H1729" s="263"/>
      <c r="I1729" s="263"/>
    </row>
    <row r="1730" spans="5:9" ht="12">
      <c r="E1730" s="263"/>
      <c r="F1730" s="263"/>
      <c r="G1730" s="263"/>
      <c r="H1730" s="263"/>
      <c r="I1730" s="263"/>
    </row>
    <row r="1731" spans="5:9" ht="12">
      <c r="E1731" s="263"/>
      <c r="F1731" s="263"/>
      <c r="G1731" s="263"/>
      <c r="H1731" s="263"/>
      <c r="I1731" s="263"/>
    </row>
    <row r="1732" spans="5:9" ht="12">
      <c r="E1732" s="263"/>
      <c r="F1732" s="263"/>
      <c r="G1732" s="263"/>
      <c r="H1732" s="263"/>
      <c r="I1732" s="263"/>
    </row>
    <row r="1733" spans="5:9" ht="12">
      <c r="E1733" s="263"/>
      <c r="F1733" s="263"/>
      <c r="G1733" s="263"/>
      <c r="H1733" s="263"/>
      <c r="I1733" s="263"/>
    </row>
    <row r="1734" spans="5:9" ht="12">
      <c r="E1734" s="263"/>
      <c r="F1734" s="263"/>
      <c r="G1734" s="263"/>
      <c r="H1734" s="263"/>
      <c r="I1734" s="263"/>
    </row>
    <row r="1735" spans="5:9" ht="12">
      <c r="E1735" s="263"/>
      <c r="F1735" s="263"/>
      <c r="G1735" s="263"/>
      <c r="H1735" s="263"/>
      <c r="I1735" s="263"/>
    </row>
    <row r="1736" spans="5:9" ht="12">
      <c r="E1736" s="263"/>
      <c r="F1736" s="263"/>
      <c r="G1736" s="263"/>
      <c r="H1736" s="263"/>
      <c r="I1736" s="263"/>
    </row>
    <row r="1737" spans="5:9" ht="12">
      <c r="E1737" s="263"/>
      <c r="F1737" s="263"/>
      <c r="G1737" s="263"/>
      <c r="H1737" s="263"/>
      <c r="I1737" s="263"/>
    </row>
    <row r="1738" spans="5:9" ht="12">
      <c r="E1738" s="263"/>
      <c r="F1738" s="263"/>
      <c r="G1738" s="263"/>
      <c r="H1738" s="263"/>
      <c r="I1738" s="263"/>
    </row>
    <row r="1739" spans="5:9" ht="12">
      <c r="E1739" s="263"/>
      <c r="F1739" s="263"/>
      <c r="G1739" s="263"/>
      <c r="H1739" s="263"/>
      <c r="I1739" s="263"/>
    </row>
    <row r="1740" spans="5:9" ht="12">
      <c r="E1740" s="263"/>
      <c r="F1740" s="263"/>
      <c r="G1740" s="263"/>
      <c r="H1740" s="263"/>
      <c r="I1740" s="263"/>
    </row>
    <row r="1741" spans="5:9" ht="12">
      <c r="E1741" s="263"/>
      <c r="F1741" s="263"/>
      <c r="G1741" s="263"/>
      <c r="H1741" s="263"/>
      <c r="I1741" s="263"/>
    </row>
    <row r="1742" spans="5:9" ht="12">
      <c r="E1742" s="263"/>
      <c r="F1742" s="263"/>
      <c r="G1742" s="263"/>
      <c r="H1742" s="263"/>
      <c r="I1742" s="263"/>
    </row>
    <row r="1743" spans="5:9" ht="12">
      <c r="E1743" s="263"/>
      <c r="F1743" s="263"/>
      <c r="G1743" s="263"/>
      <c r="H1743" s="263"/>
      <c r="I1743" s="263"/>
    </row>
    <row r="1744" spans="5:9" ht="12">
      <c r="E1744" s="263"/>
      <c r="F1744" s="263"/>
      <c r="G1744" s="263"/>
      <c r="H1744" s="263"/>
      <c r="I1744" s="263"/>
    </row>
    <row r="1745" spans="5:9" ht="12">
      <c r="E1745" s="263"/>
      <c r="F1745" s="263"/>
      <c r="G1745" s="263"/>
      <c r="H1745" s="263"/>
      <c r="I1745" s="263"/>
    </row>
    <row r="1746" spans="5:9" ht="12">
      <c r="E1746" s="263"/>
      <c r="F1746" s="263"/>
      <c r="G1746" s="263"/>
      <c r="H1746" s="263"/>
      <c r="I1746" s="263"/>
    </row>
    <row r="1747" spans="5:9" ht="12">
      <c r="E1747" s="263"/>
      <c r="F1747" s="263"/>
      <c r="G1747" s="263"/>
      <c r="H1747" s="263"/>
      <c r="I1747" s="263"/>
    </row>
    <row r="1748" spans="5:9" ht="12">
      <c r="E1748" s="263"/>
      <c r="F1748" s="263"/>
      <c r="G1748" s="263"/>
      <c r="H1748" s="263"/>
      <c r="I1748" s="263"/>
    </row>
    <row r="1749" spans="5:9" ht="12">
      <c r="E1749" s="263"/>
      <c r="F1749" s="263"/>
      <c r="G1749" s="263"/>
      <c r="H1749" s="263"/>
      <c r="I1749" s="263"/>
    </row>
    <row r="1750" spans="5:9" ht="12">
      <c r="E1750" s="263"/>
      <c r="F1750" s="263"/>
      <c r="G1750" s="263"/>
      <c r="H1750" s="263"/>
      <c r="I1750" s="263"/>
    </row>
    <row r="1751" spans="5:9" ht="12">
      <c r="E1751" s="263"/>
      <c r="F1751" s="263"/>
      <c r="G1751" s="263"/>
      <c r="H1751" s="263"/>
      <c r="I1751" s="263"/>
    </row>
    <row r="1752" spans="5:9" ht="12">
      <c r="E1752" s="263"/>
      <c r="F1752" s="263"/>
      <c r="G1752" s="263"/>
      <c r="H1752" s="263"/>
      <c r="I1752" s="263"/>
    </row>
    <row r="1753" spans="5:9" ht="12">
      <c r="E1753" s="263"/>
      <c r="F1753" s="263"/>
      <c r="G1753" s="263"/>
      <c r="H1753" s="263"/>
      <c r="I1753" s="263"/>
    </row>
    <row r="1754" spans="5:9" ht="12">
      <c r="E1754" s="263"/>
      <c r="F1754" s="263"/>
      <c r="G1754" s="263"/>
      <c r="H1754" s="263"/>
      <c r="I1754" s="263"/>
    </row>
    <row r="1755" spans="5:9" ht="12">
      <c r="E1755" s="263"/>
      <c r="F1755" s="263"/>
      <c r="G1755" s="263"/>
      <c r="H1755" s="263"/>
      <c r="I1755" s="263"/>
    </row>
    <row r="1756" spans="5:9" ht="12">
      <c r="E1756" s="263"/>
      <c r="F1756" s="263"/>
      <c r="G1756" s="263"/>
      <c r="H1756" s="263"/>
      <c r="I1756" s="263"/>
    </row>
    <row r="1757" spans="5:9" ht="12">
      <c r="E1757" s="263"/>
      <c r="F1757" s="263"/>
      <c r="G1757" s="263"/>
      <c r="H1757" s="263"/>
      <c r="I1757" s="263"/>
    </row>
    <row r="1758" spans="5:9" ht="12">
      <c r="E1758" s="263"/>
      <c r="F1758" s="263"/>
      <c r="G1758" s="263"/>
      <c r="H1758" s="263"/>
      <c r="I1758" s="263"/>
    </row>
    <row r="1759" spans="5:9" ht="12">
      <c r="E1759" s="263"/>
      <c r="F1759" s="263"/>
      <c r="G1759" s="263"/>
      <c r="H1759" s="263"/>
      <c r="I1759" s="263"/>
    </row>
    <row r="1760" spans="5:9" ht="12">
      <c r="E1760" s="263"/>
      <c r="F1760" s="263"/>
      <c r="G1760" s="263"/>
      <c r="H1760" s="263"/>
      <c r="I1760" s="263"/>
    </row>
    <row r="1761" spans="5:9" ht="12">
      <c r="E1761" s="263"/>
      <c r="F1761" s="263"/>
      <c r="G1761" s="263"/>
      <c r="H1761" s="263"/>
      <c r="I1761" s="263"/>
    </row>
    <row r="1762" spans="5:9" ht="12">
      <c r="E1762" s="263"/>
      <c r="F1762" s="263"/>
      <c r="G1762" s="263"/>
      <c r="H1762" s="263"/>
      <c r="I1762" s="263"/>
    </row>
    <row r="1763" spans="5:9" ht="12">
      <c r="E1763" s="263"/>
      <c r="F1763" s="263"/>
      <c r="G1763" s="263"/>
      <c r="H1763" s="263"/>
      <c r="I1763" s="263"/>
    </row>
    <row r="1764" spans="5:9" ht="12">
      <c r="E1764" s="263"/>
      <c r="F1764" s="263"/>
      <c r="G1764" s="263"/>
      <c r="H1764" s="263"/>
      <c r="I1764" s="263"/>
    </row>
    <row r="1765" spans="5:9" ht="12">
      <c r="E1765" s="263"/>
      <c r="F1765" s="263"/>
      <c r="G1765" s="263"/>
      <c r="H1765" s="263"/>
      <c r="I1765" s="263"/>
    </row>
    <row r="1766" spans="5:9" ht="12">
      <c r="E1766" s="263"/>
      <c r="F1766" s="263"/>
      <c r="G1766" s="263"/>
      <c r="H1766" s="263"/>
      <c r="I1766" s="263"/>
    </row>
    <row r="1767" spans="5:9" ht="12">
      <c r="E1767" s="263"/>
      <c r="F1767" s="263"/>
      <c r="G1767" s="263"/>
      <c r="H1767" s="263"/>
      <c r="I1767" s="263"/>
    </row>
    <row r="1768" spans="5:9" ht="12">
      <c r="E1768" s="263"/>
      <c r="F1768" s="263"/>
      <c r="G1768" s="263"/>
      <c r="H1768" s="263"/>
      <c r="I1768" s="263"/>
    </row>
    <row r="1769" spans="5:9" ht="12">
      <c r="E1769" s="263"/>
      <c r="F1769" s="263"/>
      <c r="G1769" s="263"/>
      <c r="H1769" s="263"/>
      <c r="I1769" s="263"/>
    </row>
    <row r="1770" spans="5:9" ht="12">
      <c r="E1770" s="263"/>
      <c r="F1770" s="263"/>
      <c r="G1770" s="263"/>
      <c r="H1770" s="263"/>
      <c r="I1770" s="263"/>
    </row>
    <row r="1771" spans="5:9" ht="12">
      <c r="E1771" s="263"/>
      <c r="F1771" s="263"/>
      <c r="G1771" s="263"/>
      <c r="H1771" s="263"/>
      <c r="I1771" s="263"/>
    </row>
    <row r="1772" spans="5:9" ht="12">
      <c r="E1772" s="263"/>
      <c r="F1772" s="263"/>
      <c r="G1772" s="263"/>
      <c r="H1772" s="263"/>
      <c r="I1772" s="263"/>
    </row>
    <row r="1773" spans="5:9" ht="12">
      <c r="E1773" s="263"/>
      <c r="F1773" s="263"/>
      <c r="G1773" s="263"/>
      <c r="H1773" s="263"/>
      <c r="I1773" s="263"/>
    </row>
    <row r="1774" spans="5:9" ht="12">
      <c r="E1774" s="263"/>
      <c r="F1774" s="263"/>
      <c r="G1774" s="263"/>
      <c r="H1774" s="263"/>
      <c r="I1774" s="263"/>
    </row>
    <row r="1775" spans="5:9" ht="12">
      <c r="E1775" s="263"/>
      <c r="F1775" s="263"/>
      <c r="G1775" s="263"/>
      <c r="H1775" s="263"/>
      <c r="I1775" s="263"/>
    </row>
    <row r="1776" spans="5:9" ht="12">
      <c r="E1776" s="263"/>
      <c r="F1776" s="263"/>
      <c r="G1776" s="263"/>
      <c r="H1776" s="263"/>
      <c r="I1776" s="263"/>
    </row>
    <row r="1777" spans="5:9" ht="12">
      <c r="E1777" s="263"/>
      <c r="F1777" s="263"/>
      <c r="G1777" s="263"/>
      <c r="H1777" s="263"/>
      <c r="I1777" s="263"/>
    </row>
    <row r="1778" spans="5:9" ht="12">
      <c r="E1778" s="263"/>
      <c r="F1778" s="263"/>
      <c r="G1778" s="263"/>
      <c r="H1778" s="263"/>
      <c r="I1778" s="263"/>
    </row>
    <row r="1779" spans="5:9" ht="12">
      <c r="E1779" s="263"/>
      <c r="F1779" s="263"/>
      <c r="G1779" s="263"/>
      <c r="H1779" s="263"/>
      <c r="I1779" s="263"/>
    </row>
    <row r="1780" spans="5:9" ht="12">
      <c r="E1780" s="263"/>
      <c r="F1780" s="263"/>
      <c r="G1780" s="263"/>
      <c r="H1780" s="263"/>
      <c r="I1780" s="263"/>
    </row>
    <row r="1781" spans="5:9" ht="12">
      <c r="E1781" s="263"/>
      <c r="F1781" s="263"/>
      <c r="G1781" s="263"/>
      <c r="H1781" s="263"/>
      <c r="I1781" s="263"/>
    </row>
    <row r="1782" spans="5:9" ht="12">
      <c r="E1782" s="263"/>
      <c r="F1782" s="263"/>
      <c r="G1782" s="263"/>
      <c r="H1782" s="263"/>
      <c r="I1782" s="263"/>
    </row>
    <row r="1783" spans="5:9" ht="12">
      <c r="E1783" s="263"/>
      <c r="F1783" s="263"/>
      <c r="G1783" s="263"/>
      <c r="H1783" s="263"/>
      <c r="I1783" s="263"/>
    </row>
    <row r="1784" spans="5:9" ht="12">
      <c r="E1784" s="263"/>
      <c r="F1784" s="263"/>
      <c r="G1784" s="263"/>
      <c r="H1784" s="263"/>
      <c r="I1784" s="263"/>
    </row>
    <row r="1785" spans="5:9" ht="12">
      <c r="E1785" s="263"/>
      <c r="F1785" s="263"/>
      <c r="G1785" s="263"/>
      <c r="H1785" s="263"/>
      <c r="I1785" s="263"/>
    </row>
    <row r="1786" spans="5:9" ht="12">
      <c r="E1786" s="263"/>
      <c r="F1786" s="263"/>
      <c r="G1786" s="263"/>
      <c r="H1786" s="263"/>
      <c r="I1786" s="263"/>
    </row>
    <row r="1787" spans="5:9" ht="12">
      <c r="E1787" s="263"/>
      <c r="F1787" s="263"/>
      <c r="G1787" s="263"/>
      <c r="H1787" s="263"/>
      <c r="I1787" s="263"/>
    </row>
    <row r="1788" spans="5:9" ht="12">
      <c r="E1788" s="263"/>
      <c r="F1788" s="263"/>
      <c r="G1788" s="263"/>
      <c r="H1788" s="263"/>
      <c r="I1788" s="263"/>
    </row>
    <row r="1789" spans="5:9" ht="12">
      <c r="E1789" s="263"/>
      <c r="F1789" s="263"/>
      <c r="G1789" s="263"/>
      <c r="H1789" s="263"/>
      <c r="I1789" s="263"/>
    </row>
    <row r="1790" spans="5:9" ht="12">
      <c r="E1790" s="263"/>
      <c r="F1790" s="263"/>
      <c r="G1790" s="263"/>
      <c r="H1790" s="263"/>
      <c r="I1790" s="263"/>
    </row>
    <row r="1791" spans="5:9" ht="12">
      <c r="E1791" s="263"/>
      <c r="F1791" s="263"/>
      <c r="G1791" s="263"/>
      <c r="H1791" s="263"/>
      <c r="I1791" s="263"/>
    </row>
    <row r="1792" spans="5:9" ht="12">
      <c r="E1792" s="263"/>
      <c r="F1792" s="263"/>
      <c r="G1792" s="263"/>
      <c r="H1792" s="263"/>
      <c r="I1792" s="263"/>
    </row>
    <row r="1793" spans="5:9" ht="12">
      <c r="E1793" s="263"/>
      <c r="F1793" s="263"/>
      <c r="G1793" s="263"/>
      <c r="H1793" s="263"/>
      <c r="I1793" s="263"/>
    </row>
    <row r="1794" spans="5:9" ht="12">
      <c r="E1794" s="263"/>
      <c r="F1794" s="263"/>
      <c r="G1794" s="263"/>
      <c r="H1794" s="263"/>
      <c r="I1794" s="263"/>
    </row>
    <row r="1795" spans="5:9" ht="12">
      <c r="E1795" s="263"/>
      <c r="F1795" s="263"/>
      <c r="G1795" s="263"/>
      <c r="H1795" s="263"/>
      <c r="I1795" s="263"/>
    </row>
    <row r="1796" spans="5:9" ht="12">
      <c r="E1796" s="263"/>
      <c r="F1796" s="263"/>
      <c r="G1796" s="263"/>
      <c r="H1796" s="263"/>
      <c r="I1796" s="263"/>
    </row>
    <row r="1797" spans="5:9" ht="12">
      <c r="E1797" s="263"/>
      <c r="F1797" s="263"/>
      <c r="G1797" s="263"/>
      <c r="H1797" s="263"/>
      <c r="I1797" s="263"/>
    </row>
    <row r="1798" spans="5:9" ht="12">
      <c r="E1798" s="263"/>
      <c r="F1798" s="263"/>
      <c r="G1798" s="263"/>
      <c r="H1798" s="263"/>
      <c r="I1798" s="263"/>
    </row>
    <row r="1799" spans="5:9" ht="12">
      <c r="E1799" s="263"/>
      <c r="F1799" s="263"/>
      <c r="G1799" s="263"/>
      <c r="H1799" s="263"/>
      <c r="I1799" s="263"/>
    </row>
    <row r="1800" spans="5:9" ht="12">
      <c r="E1800" s="263"/>
      <c r="F1800" s="263"/>
      <c r="G1800" s="263"/>
      <c r="H1800" s="263"/>
      <c r="I1800" s="263"/>
    </row>
    <row r="1801" spans="5:9" ht="12">
      <c r="E1801" s="263"/>
      <c r="F1801" s="263"/>
      <c r="G1801" s="263"/>
      <c r="H1801" s="263"/>
      <c r="I1801" s="263"/>
    </row>
    <row r="1802" spans="5:9" ht="12">
      <c r="E1802" s="263"/>
      <c r="F1802" s="263"/>
      <c r="G1802" s="263"/>
      <c r="H1802" s="263"/>
      <c r="I1802" s="263"/>
    </row>
    <row r="1803" spans="5:9" ht="12">
      <c r="E1803" s="263"/>
      <c r="F1803" s="263"/>
      <c r="G1803" s="263"/>
      <c r="H1803" s="263"/>
      <c r="I1803" s="263"/>
    </row>
    <row r="1804" spans="5:9" ht="12">
      <c r="E1804" s="263"/>
      <c r="F1804" s="263"/>
      <c r="G1804" s="263"/>
      <c r="H1804" s="263"/>
      <c r="I1804" s="263"/>
    </row>
    <row r="1805" spans="5:9" ht="12">
      <c r="E1805" s="263"/>
      <c r="F1805" s="263"/>
      <c r="G1805" s="263"/>
      <c r="H1805" s="263"/>
      <c r="I1805" s="263"/>
    </row>
    <row r="1806" spans="5:9" ht="12">
      <c r="E1806" s="263"/>
      <c r="F1806" s="263"/>
      <c r="G1806" s="263"/>
      <c r="H1806" s="263"/>
      <c r="I1806" s="263"/>
    </row>
    <row r="1807" spans="5:9" ht="12">
      <c r="E1807" s="263"/>
      <c r="F1807" s="263"/>
      <c r="G1807" s="263"/>
      <c r="H1807" s="263"/>
      <c r="I1807" s="263"/>
    </row>
    <row r="1808" spans="5:9" ht="12">
      <c r="E1808" s="263"/>
      <c r="F1808" s="263"/>
      <c r="G1808" s="263"/>
      <c r="H1808" s="263"/>
      <c r="I1808" s="263"/>
    </row>
    <row r="1809" spans="5:9" ht="12">
      <c r="E1809" s="263"/>
      <c r="F1809" s="263"/>
      <c r="G1809" s="263"/>
      <c r="H1809" s="263"/>
      <c r="I1809" s="263"/>
    </row>
    <row r="1810" spans="5:9" ht="12">
      <c r="E1810" s="263"/>
      <c r="F1810" s="263"/>
      <c r="G1810" s="263"/>
      <c r="H1810" s="263"/>
      <c r="I1810" s="263"/>
    </row>
    <row r="1811" spans="5:9" ht="12">
      <c r="E1811" s="263"/>
      <c r="F1811" s="263"/>
      <c r="G1811" s="263"/>
      <c r="H1811" s="263"/>
      <c r="I1811" s="263"/>
    </row>
    <row r="1812" spans="5:9" ht="12">
      <c r="E1812" s="263"/>
      <c r="F1812" s="263"/>
      <c r="G1812" s="263"/>
      <c r="H1812" s="263"/>
      <c r="I1812" s="263"/>
    </row>
    <row r="1813" spans="5:9" ht="12">
      <c r="E1813" s="263"/>
      <c r="F1813" s="263"/>
      <c r="G1813" s="263"/>
      <c r="H1813" s="263"/>
      <c r="I1813" s="263"/>
    </row>
    <row r="1814" spans="5:9" ht="12">
      <c r="E1814" s="263"/>
      <c r="F1814" s="263"/>
      <c r="G1814" s="263"/>
      <c r="H1814" s="263"/>
      <c r="I1814" s="263"/>
    </row>
    <row r="1815" spans="5:9" ht="12">
      <c r="E1815" s="263"/>
      <c r="F1815" s="263"/>
      <c r="G1815" s="263"/>
      <c r="H1815" s="263"/>
      <c r="I1815" s="263"/>
    </row>
    <row r="1816" spans="5:9" ht="12">
      <c r="E1816" s="263"/>
      <c r="F1816" s="263"/>
      <c r="G1816" s="263"/>
      <c r="H1816" s="263"/>
      <c r="I1816" s="263"/>
    </row>
    <row r="1817" spans="5:9" ht="12">
      <c r="E1817" s="263"/>
      <c r="F1817" s="263"/>
      <c r="G1817" s="263"/>
      <c r="H1817" s="263"/>
      <c r="I1817" s="263"/>
    </row>
    <row r="1818" spans="5:9" ht="12">
      <c r="E1818" s="263"/>
      <c r="F1818" s="263"/>
      <c r="G1818" s="263"/>
      <c r="H1818" s="263"/>
      <c r="I1818" s="263"/>
    </row>
    <row r="1819" spans="5:9" ht="12">
      <c r="E1819" s="263"/>
      <c r="F1819" s="263"/>
      <c r="G1819" s="263"/>
      <c r="H1819" s="263"/>
      <c r="I1819" s="263"/>
    </row>
    <row r="1820" spans="5:9" ht="12">
      <c r="E1820" s="263"/>
      <c r="F1820" s="263"/>
      <c r="G1820" s="263"/>
      <c r="H1820" s="263"/>
      <c r="I1820" s="263"/>
    </row>
    <row r="1821" spans="5:9" ht="12">
      <c r="E1821" s="263"/>
      <c r="F1821" s="263"/>
      <c r="G1821" s="263"/>
      <c r="H1821" s="263"/>
      <c r="I1821" s="263"/>
    </row>
    <row r="1822" spans="5:9" ht="12">
      <c r="E1822" s="263"/>
      <c r="F1822" s="263"/>
      <c r="G1822" s="263"/>
      <c r="H1822" s="263"/>
      <c r="I1822" s="263"/>
    </row>
    <row r="1823" spans="5:9" ht="12">
      <c r="E1823" s="263"/>
      <c r="F1823" s="263"/>
      <c r="G1823" s="263"/>
      <c r="H1823" s="263"/>
      <c r="I1823" s="263"/>
    </row>
    <row r="1824" spans="5:9" ht="12">
      <c r="E1824" s="263"/>
      <c r="F1824" s="263"/>
      <c r="G1824" s="263"/>
      <c r="H1824" s="263"/>
      <c r="I1824" s="263"/>
    </row>
    <row r="1825" spans="5:9" ht="12">
      <c r="E1825" s="263"/>
      <c r="F1825" s="263"/>
      <c r="G1825" s="263"/>
      <c r="H1825" s="263"/>
      <c r="I1825" s="263"/>
    </row>
    <row r="1826" spans="5:9" ht="12">
      <c r="E1826" s="263"/>
      <c r="F1826" s="263"/>
      <c r="G1826" s="263"/>
      <c r="H1826" s="263"/>
      <c r="I1826" s="263"/>
    </row>
    <row r="1827" spans="5:9" ht="12">
      <c r="E1827" s="263"/>
      <c r="F1827" s="263"/>
      <c r="G1827" s="263"/>
      <c r="H1827" s="263"/>
      <c r="I1827" s="263"/>
    </row>
    <row r="1828" spans="5:9" ht="12">
      <c r="E1828" s="263"/>
      <c r="F1828" s="263"/>
      <c r="G1828" s="263"/>
      <c r="H1828" s="263"/>
      <c r="I1828" s="263"/>
    </row>
    <row r="1829" spans="5:9" ht="12">
      <c r="E1829" s="263"/>
      <c r="F1829" s="263"/>
      <c r="G1829" s="263"/>
      <c r="H1829" s="263"/>
      <c r="I1829" s="263"/>
    </row>
    <row r="1830" spans="5:9" ht="12">
      <c r="E1830" s="263"/>
      <c r="F1830" s="263"/>
      <c r="G1830" s="263"/>
      <c r="H1830" s="263"/>
      <c r="I1830" s="263"/>
    </row>
    <row r="1831" spans="5:9" ht="12">
      <c r="E1831" s="263"/>
      <c r="F1831" s="263"/>
      <c r="G1831" s="263"/>
      <c r="H1831" s="263"/>
      <c r="I1831" s="263"/>
    </row>
    <row r="1832" spans="5:9" ht="12">
      <c r="E1832" s="263"/>
      <c r="F1832" s="263"/>
      <c r="G1832" s="263"/>
      <c r="H1832" s="263"/>
      <c r="I1832" s="263"/>
    </row>
    <row r="1833" spans="5:9" ht="12">
      <c r="E1833" s="263"/>
      <c r="F1833" s="263"/>
      <c r="G1833" s="263"/>
      <c r="H1833" s="263"/>
      <c r="I1833" s="263"/>
    </row>
    <row r="1834" spans="5:9" ht="12">
      <c r="E1834" s="263"/>
      <c r="F1834" s="263"/>
      <c r="G1834" s="263"/>
      <c r="H1834" s="263"/>
      <c r="I1834" s="263"/>
    </row>
    <row r="1835" spans="5:9" ht="12">
      <c r="E1835" s="263"/>
      <c r="F1835" s="263"/>
      <c r="G1835" s="263"/>
      <c r="H1835" s="263"/>
      <c r="I1835" s="263"/>
    </row>
    <row r="1836" spans="5:9" ht="12">
      <c r="E1836" s="263"/>
      <c r="F1836" s="263"/>
      <c r="G1836" s="263"/>
      <c r="H1836" s="263"/>
      <c r="I1836" s="263"/>
    </row>
    <row r="1837" spans="5:9" ht="12">
      <c r="E1837" s="263"/>
      <c r="F1837" s="263"/>
      <c r="G1837" s="263"/>
      <c r="H1837" s="263"/>
      <c r="I1837" s="263"/>
    </row>
    <row r="1838" spans="5:9" ht="12">
      <c r="E1838" s="263"/>
      <c r="F1838" s="263"/>
      <c r="G1838" s="263"/>
      <c r="H1838" s="263"/>
      <c r="I1838" s="263"/>
    </row>
    <row r="1839" spans="5:9" ht="12">
      <c r="E1839" s="263"/>
      <c r="F1839" s="263"/>
      <c r="G1839" s="263"/>
      <c r="H1839" s="263"/>
      <c r="I1839" s="263"/>
    </row>
    <row r="1840" spans="5:9" ht="12">
      <c r="E1840" s="263"/>
      <c r="F1840" s="263"/>
      <c r="G1840" s="263"/>
      <c r="H1840" s="263"/>
      <c r="I1840" s="263"/>
    </row>
    <row r="1841" spans="5:9" ht="12">
      <c r="E1841" s="263"/>
      <c r="F1841" s="263"/>
      <c r="G1841" s="263"/>
      <c r="H1841" s="263"/>
      <c r="I1841" s="263"/>
    </row>
    <row r="1842" spans="5:9" ht="12">
      <c r="E1842" s="263"/>
      <c r="F1842" s="263"/>
      <c r="G1842" s="263"/>
      <c r="H1842" s="263"/>
      <c r="I1842" s="263"/>
    </row>
    <row r="1843" spans="5:9" ht="12">
      <c r="E1843" s="263"/>
      <c r="F1843" s="263"/>
      <c r="G1843" s="263"/>
      <c r="H1843" s="263"/>
      <c r="I1843" s="263"/>
    </row>
    <row r="1844" spans="5:9" ht="12">
      <c r="E1844" s="263"/>
      <c r="F1844" s="263"/>
      <c r="G1844" s="263"/>
      <c r="H1844" s="263"/>
      <c r="I1844" s="263"/>
    </row>
    <row r="1845" spans="5:9" ht="12">
      <c r="E1845" s="263"/>
      <c r="F1845" s="263"/>
      <c r="G1845" s="263"/>
      <c r="H1845" s="263"/>
      <c r="I1845" s="263"/>
    </row>
    <row r="1846" spans="5:9" ht="12">
      <c r="E1846" s="263"/>
      <c r="F1846" s="263"/>
      <c r="G1846" s="263"/>
      <c r="H1846" s="263"/>
      <c r="I1846" s="263"/>
    </row>
    <row r="1847" spans="5:9" ht="12">
      <c r="E1847" s="263"/>
      <c r="F1847" s="263"/>
      <c r="G1847" s="263"/>
      <c r="H1847" s="263"/>
      <c r="I1847" s="263"/>
    </row>
    <row r="1848" spans="5:9" ht="12">
      <c r="E1848" s="263"/>
      <c r="F1848" s="263"/>
      <c r="G1848" s="263"/>
      <c r="H1848" s="263"/>
      <c r="I1848" s="263"/>
    </row>
    <row r="1849" spans="5:9" ht="12">
      <c r="E1849" s="263"/>
      <c r="F1849" s="263"/>
      <c r="G1849" s="263"/>
      <c r="H1849" s="263"/>
      <c r="I1849" s="263"/>
    </row>
    <row r="1850" spans="5:9" ht="12">
      <c r="E1850" s="263"/>
      <c r="F1850" s="263"/>
      <c r="G1850" s="263"/>
      <c r="H1850" s="263"/>
      <c r="I1850" s="263"/>
    </row>
    <row r="1851" spans="5:9" ht="12">
      <c r="E1851" s="263"/>
      <c r="F1851" s="263"/>
      <c r="G1851" s="263"/>
      <c r="H1851" s="263"/>
      <c r="I1851" s="263"/>
    </row>
    <row r="1852" spans="5:9" ht="12">
      <c r="E1852" s="263"/>
      <c r="F1852" s="263"/>
      <c r="G1852" s="263"/>
      <c r="H1852" s="263"/>
      <c r="I1852" s="263"/>
    </row>
    <row r="1853" spans="5:9" ht="12">
      <c r="E1853" s="263"/>
      <c r="F1853" s="263"/>
      <c r="G1853" s="263"/>
      <c r="H1853" s="263"/>
      <c r="I1853" s="263"/>
    </row>
    <row r="1854" spans="5:9" ht="12">
      <c r="E1854" s="263"/>
      <c r="F1854" s="263"/>
      <c r="G1854" s="263"/>
      <c r="H1854" s="263"/>
      <c r="I1854" s="263"/>
    </row>
    <row r="1855" spans="5:9" ht="12">
      <c r="E1855" s="263"/>
      <c r="F1855" s="263"/>
      <c r="G1855" s="263"/>
      <c r="H1855" s="263"/>
      <c r="I1855" s="263"/>
    </row>
    <row r="1856" spans="5:9" ht="12">
      <c r="E1856" s="263"/>
      <c r="F1856" s="263"/>
      <c r="G1856" s="263"/>
      <c r="H1856" s="263"/>
      <c r="I1856" s="263"/>
    </row>
    <row r="1857" spans="5:9" ht="12">
      <c r="E1857" s="263"/>
      <c r="F1857" s="263"/>
      <c r="G1857" s="263"/>
      <c r="H1857" s="263"/>
      <c r="I1857" s="263"/>
    </row>
    <row r="1858" spans="5:9" ht="12">
      <c r="E1858" s="263"/>
      <c r="F1858" s="263"/>
      <c r="G1858" s="263"/>
      <c r="H1858" s="263"/>
      <c r="I1858" s="263"/>
    </row>
    <row r="1859" spans="5:9" ht="12">
      <c r="E1859" s="263"/>
      <c r="F1859" s="263"/>
      <c r="G1859" s="263"/>
      <c r="H1859" s="263"/>
      <c r="I1859" s="263"/>
    </row>
    <row r="1860" spans="5:9" ht="12">
      <c r="E1860" s="263"/>
      <c r="F1860" s="263"/>
      <c r="G1860" s="263"/>
      <c r="H1860" s="263"/>
      <c r="I1860" s="263"/>
    </row>
    <row r="1861" spans="5:9" ht="12">
      <c r="E1861" s="263"/>
      <c r="F1861" s="263"/>
      <c r="G1861" s="263"/>
      <c r="H1861" s="263"/>
      <c r="I1861" s="263"/>
    </row>
    <row r="1862" spans="5:9" ht="12">
      <c r="E1862" s="263"/>
      <c r="F1862" s="263"/>
      <c r="G1862" s="263"/>
      <c r="H1862" s="263"/>
      <c r="I1862" s="263"/>
    </row>
    <row r="1863" spans="5:9" ht="12">
      <c r="E1863" s="263"/>
      <c r="F1863" s="263"/>
      <c r="G1863" s="263"/>
      <c r="H1863" s="263"/>
      <c r="I1863" s="263"/>
    </row>
    <row r="1864" spans="5:9" ht="12">
      <c r="E1864" s="263"/>
      <c r="F1864" s="263"/>
      <c r="G1864" s="263"/>
      <c r="H1864" s="263"/>
      <c r="I1864" s="263"/>
    </row>
    <row r="1865" spans="5:9" ht="12">
      <c r="E1865" s="263"/>
      <c r="F1865" s="263"/>
      <c r="G1865" s="263"/>
      <c r="H1865" s="263"/>
      <c r="I1865" s="263"/>
    </row>
    <row r="1866" spans="5:9" ht="12">
      <c r="E1866" s="263"/>
      <c r="F1866" s="263"/>
      <c r="G1866" s="263"/>
      <c r="H1866" s="263"/>
      <c r="I1866" s="263"/>
    </row>
    <row r="1867" spans="5:9" ht="12">
      <c r="E1867" s="263"/>
      <c r="F1867" s="263"/>
      <c r="G1867" s="263"/>
      <c r="H1867" s="263"/>
      <c r="I1867" s="263"/>
    </row>
    <row r="1868" spans="5:9" ht="12">
      <c r="E1868" s="263"/>
      <c r="F1868" s="263"/>
      <c r="G1868" s="263"/>
      <c r="H1868" s="263"/>
      <c r="I1868" s="263"/>
    </row>
    <row r="1869" spans="5:9" ht="12">
      <c r="E1869" s="263"/>
      <c r="F1869" s="263"/>
      <c r="G1869" s="263"/>
      <c r="H1869" s="263"/>
      <c r="I1869" s="263"/>
    </row>
    <row r="1870" spans="5:9" ht="12">
      <c r="E1870" s="263"/>
      <c r="F1870" s="263"/>
      <c r="G1870" s="263"/>
      <c r="H1870" s="263"/>
      <c r="I1870" s="263"/>
    </row>
    <row r="1871" spans="5:9" ht="12">
      <c r="E1871" s="263"/>
      <c r="F1871" s="263"/>
      <c r="G1871" s="263"/>
      <c r="H1871" s="263"/>
      <c r="I1871" s="263"/>
    </row>
    <row r="1872" spans="5:9" ht="12">
      <c r="E1872" s="263"/>
      <c r="F1872" s="263"/>
      <c r="G1872" s="263"/>
      <c r="H1872" s="263"/>
      <c r="I1872" s="263"/>
    </row>
    <row r="1873" spans="5:9" ht="12">
      <c r="E1873" s="263"/>
      <c r="F1873" s="263"/>
      <c r="G1873" s="263"/>
      <c r="H1873" s="263"/>
      <c r="I1873" s="263"/>
    </row>
    <row r="1874" spans="5:9" ht="12">
      <c r="E1874" s="263"/>
      <c r="F1874" s="263"/>
      <c r="G1874" s="263"/>
      <c r="H1874" s="263"/>
      <c r="I1874" s="263"/>
    </row>
    <row r="1875" spans="5:9" ht="12">
      <c r="E1875" s="263"/>
      <c r="F1875" s="263"/>
      <c r="G1875" s="263"/>
      <c r="H1875" s="263"/>
      <c r="I1875" s="263"/>
    </row>
    <row r="1876" spans="5:9" ht="12">
      <c r="E1876" s="263"/>
      <c r="F1876" s="263"/>
      <c r="G1876" s="263"/>
      <c r="H1876" s="263"/>
      <c r="I1876" s="263"/>
    </row>
    <row r="1877" spans="5:9" ht="12">
      <c r="E1877" s="263"/>
      <c r="F1877" s="263"/>
      <c r="G1877" s="263"/>
      <c r="H1877" s="263"/>
      <c r="I1877" s="263"/>
    </row>
    <row r="1878" spans="5:9" ht="12">
      <c r="E1878" s="263"/>
      <c r="F1878" s="263"/>
      <c r="G1878" s="263"/>
      <c r="H1878" s="263"/>
      <c r="I1878" s="263"/>
    </row>
    <row r="1879" spans="5:9" ht="12">
      <c r="E1879" s="263"/>
      <c r="F1879" s="263"/>
      <c r="G1879" s="263"/>
      <c r="H1879" s="263"/>
      <c r="I1879" s="263"/>
    </row>
    <row r="1880" spans="5:9" ht="12">
      <c r="E1880" s="263"/>
      <c r="F1880" s="263"/>
      <c r="G1880" s="263"/>
      <c r="H1880" s="263"/>
      <c r="I1880" s="263"/>
    </row>
    <row r="1881" spans="5:9" ht="12">
      <c r="E1881" s="263"/>
      <c r="F1881" s="263"/>
      <c r="G1881" s="263"/>
      <c r="H1881" s="263"/>
      <c r="I1881" s="263"/>
    </row>
    <row r="1882" spans="5:9" ht="12">
      <c r="E1882" s="263"/>
      <c r="F1882" s="263"/>
      <c r="G1882" s="263"/>
      <c r="H1882" s="263"/>
      <c r="I1882" s="263"/>
    </row>
    <row r="1883" spans="5:9" ht="12">
      <c r="E1883" s="263"/>
      <c r="F1883" s="263"/>
      <c r="G1883" s="263"/>
      <c r="H1883" s="263"/>
      <c r="I1883" s="263"/>
    </row>
    <row r="1884" spans="5:9" ht="12">
      <c r="E1884" s="263"/>
      <c r="F1884" s="263"/>
      <c r="G1884" s="263"/>
      <c r="H1884" s="263"/>
      <c r="I1884" s="263"/>
    </row>
    <row r="1885" spans="5:9" ht="12">
      <c r="E1885" s="263"/>
      <c r="F1885" s="263"/>
      <c r="G1885" s="263"/>
      <c r="H1885" s="263"/>
      <c r="I1885" s="263"/>
    </row>
    <row r="1886" spans="5:9" ht="12">
      <c r="E1886" s="263"/>
      <c r="F1886" s="263"/>
      <c r="G1886" s="263"/>
      <c r="H1886" s="263"/>
      <c r="I1886" s="263"/>
    </row>
    <row r="1887" spans="5:9" ht="12">
      <c r="E1887" s="263"/>
      <c r="F1887" s="263"/>
      <c r="G1887" s="263"/>
      <c r="H1887" s="263"/>
      <c r="I1887" s="263"/>
    </row>
    <row r="1888" spans="5:9" ht="12">
      <c r="E1888" s="263"/>
      <c r="F1888" s="263"/>
      <c r="G1888" s="263"/>
      <c r="H1888" s="263"/>
      <c r="I1888" s="263"/>
    </row>
    <row r="1889" spans="5:9" ht="12">
      <c r="E1889" s="263"/>
      <c r="F1889" s="263"/>
      <c r="G1889" s="263"/>
      <c r="H1889" s="263"/>
      <c r="I1889" s="263"/>
    </row>
    <row r="1890" spans="5:9" ht="12">
      <c r="E1890" s="263"/>
      <c r="F1890" s="263"/>
      <c r="G1890" s="263"/>
      <c r="H1890" s="263"/>
      <c r="I1890" s="263"/>
    </row>
    <row r="1891" spans="5:9" ht="12">
      <c r="E1891" s="263"/>
      <c r="F1891" s="263"/>
      <c r="G1891" s="263"/>
      <c r="H1891" s="263"/>
      <c r="I1891" s="263"/>
    </row>
    <row r="1892" spans="5:9" ht="12">
      <c r="E1892" s="263"/>
      <c r="F1892" s="263"/>
      <c r="G1892" s="263"/>
      <c r="H1892" s="263"/>
      <c r="I1892" s="263"/>
    </row>
    <row r="1893" spans="5:9" ht="12">
      <c r="E1893" s="263"/>
      <c r="F1893" s="263"/>
      <c r="G1893" s="263"/>
      <c r="H1893" s="263"/>
      <c r="I1893" s="263"/>
    </row>
    <row r="1894" spans="5:9" ht="12">
      <c r="E1894" s="263"/>
      <c r="F1894" s="263"/>
      <c r="G1894" s="263"/>
      <c r="H1894" s="263"/>
      <c r="I1894" s="263"/>
    </row>
    <row r="1895" spans="5:9" ht="12">
      <c r="E1895" s="263"/>
      <c r="F1895" s="263"/>
      <c r="G1895" s="263"/>
      <c r="H1895" s="263"/>
      <c r="I1895" s="263"/>
    </row>
    <row r="1896" spans="5:9" ht="12">
      <c r="E1896" s="263"/>
      <c r="F1896" s="263"/>
      <c r="G1896" s="263"/>
      <c r="H1896" s="263"/>
      <c r="I1896" s="263"/>
    </row>
    <row r="1897" spans="5:9" ht="12">
      <c r="E1897" s="263"/>
      <c r="F1897" s="263"/>
      <c r="G1897" s="263"/>
      <c r="H1897" s="263"/>
      <c r="I1897" s="263"/>
    </row>
    <row r="1898" spans="5:9" ht="12">
      <c r="E1898" s="263"/>
      <c r="F1898" s="263"/>
      <c r="G1898" s="263"/>
      <c r="H1898" s="263"/>
      <c r="I1898" s="263"/>
    </row>
    <row r="1899" spans="5:9" ht="12">
      <c r="E1899" s="263"/>
      <c r="F1899" s="263"/>
      <c r="G1899" s="263"/>
      <c r="H1899" s="263"/>
      <c r="I1899" s="263"/>
    </row>
    <row r="1900" spans="5:9" ht="12">
      <c r="E1900" s="263"/>
      <c r="F1900" s="263"/>
      <c r="G1900" s="263"/>
      <c r="H1900" s="263"/>
      <c r="I1900" s="263"/>
    </row>
    <row r="1901" spans="5:9" ht="12">
      <c r="E1901" s="263"/>
      <c r="F1901" s="263"/>
      <c r="G1901" s="263"/>
      <c r="H1901" s="263"/>
      <c r="I1901" s="263"/>
    </row>
    <row r="1902" spans="5:9" ht="12">
      <c r="E1902" s="263"/>
      <c r="F1902" s="263"/>
      <c r="G1902" s="263"/>
      <c r="H1902" s="263"/>
      <c r="I1902" s="263"/>
    </row>
    <row r="1903" spans="5:9" ht="12">
      <c r="E1903" s="263"/>
      <c r="F1903" s="263"/>
      <c r="G1903" s="263"/>
      <c r="H1903" s="263"/>
      <c r="I1903" s="263"/>
    </row>
    <row r="1904" spans="5:9" ht="12">
      <c r="E1904" s="263"/>
      <c r="F1904" s="263"/>
      <c r="G1904" s="263"/>
      <c r="H1904" s="263"/>
      <c r="I1904" s="263"/>
    </row>
    <row r="1905" spans="5:9" ht="12">
      <c r="E1905" s="263"/>
      <c r="F1905" s="263"/>
      <c r="G1905" s="263"/>
      <c r="H1905" s="263"/>
      <c r="I1905" s="263"/>
    </row>
    <row r="1906" spans="5:9" ht="12">
      <c r="E1906" s="263"/>
      <c r="F1906" s="263"/>
      <c r="G1906" s="263"/>
      <c r="H1906" s="263"/>
      <c r="I1906" s="263"/>
    </row>
    <row r="1907" spans="5:9" ht="12">
      <c r="E1907" s="263"/>
      <c r="F1907" s="263"/>
      <c r="G1907" s="263"/>
      <c r="H1907" s="263"/>
      <c r="I1907" s="263"/>
    </row>
    <row r="1908" spans="5:9" ht="12">
      <c r="E1908" s="263"/>
      <c r="F1908" s="263"/>
      <c r="G1908" s="263"/>
      <c r="H1908" s="263"/>
      <c r="I1908" s="263"/>
    </row>
    <row r="1909" spans="5:9" ht="12">
      <c r="E1909" s="263"/>
      <c r="F1909" s="263"/>
      <c r="G1909" s="263"/>
      <c r="H1909" s="263"/>
      <c r="I1909" s="263"/>
    </row>
    <row r="1910" spans="5:9" ht="12">
      <c r="E1910" s="263"/>
      <c r="F1910" s="263"/>
      <c r="G1910" s="263"/>
      <c r="H1910" s="263"/>
      <c r="I1910" s="263"/>
    </row>
    <row r="1911" spans="5:9" ht="12">
      <c r="E1911" s="263"/>
      <c r="F1911" s="263"/>
      <c r="G1911" s="263"/>
      <c r="H1911" s="263"/>
      <c r="I1911" s="263"/>
    </row>
    <row r="1912" spans="5:9" ht="12">
      <c r="E1912" s="263"/>
      <c r="F1912" s="263"/>
      <c r="G1912" s="263"/>
      <c r="H1912" s="263"/>
      <c r="I1912" s="263"/>
    </row>
    <row r="1913" spans="5:9" ht="12">
      <c r="E1913" s="263"/>
      <c r="F1913" s="263"/>
      <c r="G1913" s="263"/>
      <c r="H1913" s="263"/>
      <c r="I1913" s="263"/>
    </row>
    <row r="1914" spans="5:9" ht="12">
      <c r="E1914" s="263"/>
      <c r="F1914" s="263"/>
      <c r="G1914" s="263"/>
      <c r="H1914" s="263"/>
      <c r="I1914" s="263"/>
    </row>
    <row r="1915" spans="5:9" ht="12">
      <c r="E1915" s="263"/>
      <c r="F1915" s="263"/>
      <c r="G1915" s="263"/>
      <c r="H1915" s="263"/>
      <c r="I1915" s="263"/>
    </row>
    <row r="1916" spans="5:9" ht="12">
      <c r="E1916" s="263"/>
      <c r="F1916" s="263"/>
      <c r="G1916" s="263"/>
      <c r="H1916" s="263"/>
      <c r="I1916" s="263"/>
    </row>
    <row r="1917" spans="5:9" ht="12">
      <c r="E1917" s="263"/>
      <c r="F1917" s="263"/>
      <c r="G1917" s="263"/>
      <c r="H1917" s="263"/>
      <c r="I1917" s="263"/>
    </row>
    <row r="1918" spans="5:9" ht="12">
      <c r="E1918" s="263"/>
      <c r="F1918" s="263"/>
      <c r="G1918" s="263"/>
      <c r="H1918" s="263"/>
      <c r="I1918" s="263"/>
    </row>
    <row r="1919" spans="5:9" ht="12">
      <c r="E1919" s="263"/>
      <c r="F1919" s="263"/>
      <c r="G1919" s="263"/>
      <c r="H1919" s="263"/>
      <c r="I1919" s="263"/>
    </row>
    <row r="1920" spans="5:9" ht="12">
      <c r="E1920" s="263"/>
      <c r="F1920" s="263"/>
      <c r="G1920" s="263"/>
      <c r="H1920" s="263"/>
      <c r="I1920" s="263"/>
    </row>
    <row r="1921" spans="5:9" ht="12">
      <c r="E1921" s="263"/>
      <c r="F1921" s="263"/>
      <c r="G1921" s="263"/>
      <c r="H1921" s="263"/>
      <c r="I1921" s="263"/>
    </row>
    <row r="1922" spans="5:9" ht="12">
      <c r="E1922" s="263"/>
      <c r="F1922" s="263"/>
      <c r="G1922" s="263"/>
      <c r="H1922" s="263"/>
      <c r="I1922" s="263"/>
    </row>
    <row r="1923" spans="5:9" ht="12">
      <c r="E1923" s="263"/>
      <c r="F1923" s="263"/>
      <c r="G1923" s="263"/>
      <c r="H1923" s="263"/>
      <c r="I1923" s="263"/>
    </row>
    <row r="1924" spans="5:9" ht="12">
      <c r="E1924" s="263"/>
      <c r="F1924" s="263"/>
      <c r="G1924" s="263"/>
      <c r="H1924" s="263"/>
      <c r="I1924" s="263"/>
    </row>
    <row r="1925" spans="5:9" ht="12">
      <c r="E1925" s="263"/>
      <c r="F1925" s="263"/>
      <c r="G1925" s="263"/>
      <c r="H1925" s="263"/>
      <c r="I1925" s="263"/>
    </row>
    <row r="1926" spans="5:9" ht="12">
      <c r="E1926" s="263"/>
      <c r="F1926" s="263"/>
      <c r="G1926" s="263"/>
      <c r="H1926" s="263"/>
      <c r="I1926" s="263"/>
    </row>
    <row r="1927" spans="5:9" ht="12">
      <c r="E1927" s="263"/>
      <c r="F1927" s="263"/>
      <c r="G1927" s="263"/>
      <c r="H1927" s="263"/>
      <c r="I1927" s="263"/>
    </row>
    <row r="1928" spans="5:9" ht="12">
      <c r="E1928" s="263"/>
      <c r="F1928" s="263"/>
      <c r="G1928" s="263"/>
      <c r="H1928" s="263"/>
      <c r="I1928" s="263"/>
    </row>
    <row r="1929" spans="5:9" ht="12">
      <c r="E1929" s="263"/>
      <c r="F1929" s="263"/>
      <c r="G1929" s="263"/>
      <c r="H1929" s="263"/>
      <c r="I1929" s="263"/>
    </row>
    <row r="1930" spans="5:9" ht="12">
      <c r="E1930" s="263"/>
      <c r="F1930" s="263"/>
      <c r="G1930" s="263"/>
      <c r="H1930" s="263"/>
      <c r="I1930" s="263"/>
    </row>
    <row r="1931" spans="5:9" ht="12">
      <c r="E1931" s="263"/>
      <c r="F1931" s="263"/>
      <c r="G1931" s="263"/>
      <c r="H1931" s="263"/>
      <c r="I1931" s="263"/>
    </row>
    <row r="1932" spans="5:9" ht="12">
      <c r="E1932" s="263"/>
      <c r="F1932" s="263"/>
      <c r="G1932" s="263"/>
      <c r="H1932" s="263"/>
      <c r="I1932" s="263"/>
    </row>
    <row r="1933" spans="5:9" ht="12">
      <c r="E1933" s="263"/>
      <c r="F1933" s="263"/>
      <c r="G1933" s="263"/>
      <c r="H1933" s="263"/>
      <c r="I1933" s="263"/>
    </row>
    <row r="1934" spans="5:9" ht="12">
      <c r="E1934" s="263"/>
      <c r="F1934" s="263"/>
      <c r="G1934" s="263"/>
      <c r="H1934" s="263"/>
      <c r="I1934" s="263"/>
    </row>
    <row r="1935" spans="5:9" ht="12">
      <c r="E1935" s="263"/>
      <c r="F1935" s="263"/>
      <c r="G1935" s="263"/>
      <c r="H1935" s="263"/>
      <c r="I1935" s="263"/>
    </row>
    <row r="1936" spans="5:9" ht="12">
      <c r="E1936" s="263"/>
      <c r="F1936" s="263"/>
      <c r="G1936" s="263"/>
      <c r="H1936" s="263"/>
      <c r="I1936" s="263"/>
    </row>
    <row r="1937" spans="5:9" ht="12">
      <c r="E1937" s="263"/>
      <c r="F1937" s="263"/>
      <c r="G1937" s="263"/>
      <c r="H1937" s="263"/>
      <c r="I1937" s="263"/>
    </row>
    <row r="1938" spans="5:9" ht="12">
      <c r="E1938" s="263"/>
      <c r="F1938" s="263"/>
      <c r="G1938" s="263"/>
      <c r="H1938" s="263"/>
      <c r="I1938" s="263"/>
    </row>
    <row r="1939" spans="5:9" ht="12">
      <c r="E1939" s="263"/>
      <c r="F1939" s="263"/>
      <c r="G1939" s="263"/>
      <c r="H1939" s="263"/>
      <c r="I1939" s="263"/>
    </row>
    <row r="1940" spans="5:9" ht="12">
      <c r="E1940" s="263"/>
      <c r="F1940" s="263"/>
      <c r="G1940" s="263"/>
      <c r="H1940" s="263"/>
      <c r="I1940" s="263"/>
    </row>
    <row r="1941" spans="5:9" ht="12">
      <c r="E1941" s="263"/>
      <c r="F1941" s="263"/>
      <c r="G1941" s="263"/>
      <c r="H1941" s="263"/>
      <c r="I1941" s="263"/>
    </row>
    <row r="1942" spans="5:9" ht="12">
      <c r="E1942" s="263"/>
      <c r="F1942" s="263"/>
      <c r="G1942" s="263"/>
      <c r="H1942" s="263"/>
      <c r="I1942" s="263"/>
    </row>
    <row r="1943" spans="5:9" ht="12">
      <c r="E1943" s="263"/>
      <c r="F1943" s="263"/>
      <c r="G1943" s="263"/>
      <c r="H1943" s="263"/>
      <c r="I1943" s="263"/>
    </row>
    <row r="1944" spans="5:9" ht="12">
      <c r="E1944" s="263"/>
      <c r="F1944" s="263"/>
      <c r="G1944" s="263"/>
      <c r="H1944" s="263"/>
      <c r="I1944" s="263"/>
    </row>
    <row r="1945" spans="5:9" ht="12">
      <c r="E1945" s="263"/>
      <c r="F1945" s="263"/>
      <c r="G1945" s="263"/>
      <c r="H1945" s="263"/>
      <c r="I1945" s="263"/>
    </row>
    <row r="1946" spans="5:9" ht="12">
      <c r="E1946" s="263"/>
      <c r="F1946" s="263"/>
      <c r="G1946" s="263"/>
      <c r="H1946" s="263"/>
      <c r="I1946" s="263"/>
    </row>
    <row r="1947" spans="5:9" ht="12">
      <c r="E1947" s="263"/>
      <c r="F1947" s="263"/>
      <c r="G1947" s="263"/>
      <c r="H1947" s="263"/>
      <c r="I1947" s="263"/>
    </row>
    <row r="1948" spans="5:9" ht="12">
      <c r="E1948" s="263"/>
      <c r="F1948" s="263"/>
      <c r="G1948" s="263"/>
      <c r="H1948" s="263"/>
      <c r="I1948" s="263"/>
    </row>
    <row r="1949" spans="5:9" ht="12">
      <c r="E1949" s="263"/>
      <c r="F1949" s="263"/>
      <c r="G1949" s="263"/>
      <c r="H1949" s="263"/>
      <c r="I1949" s="263"/>
    </row>
    <row r="1950" spans="5:9" ht="12">
      <c r="E1950" s="263"/>
      <c r="F1950" s="263"/>
      <c r="G1950" s="263"/>
      <c r="H1950" s="263"/>
      <c r="I1950" s="263"/>
    </row>
    <row r="1951" spans="5:9" ht="12">
      <c r="E1951" s="263"/>
      <c r="F1951" s="263"/>
      <c r="G1951" s="263"/>
      <c r="H1951" s="263"/>
      <c r="I1951" s="263"/>
    </row>
    <row r="1952" spans="5:9" ht="12">
      <c r="E1952" s="263"/>
      <c r="F1952" s="263"/>
      <c r="G1952" s="263"/>
      <c r="H1952" s="263"/>
      <c r="I1952" s="263"/>
    </row>
    <row r="1953" spans="5:9" ht="12">
      <c r="E1953" s="263"/>
      <c r="F1953" s="263"/>
      <c r="G1953" s="263"/>
      <c r="H1953" s="263"/>
      <c r="I1953" s="263"/>
    </row>
    <row r="1954" spans="5:9" ht="12">
      <c r="E1954" s="263"/>
      <c r="F1954" s="263"/>
      <c r="G1954" s="263"/>
      <c r="H1954" s="263"/>
      <c r="I1954" s="263"/>
    </row>
    <row r="1955" spans="5:9" ht="12">
      <c r="E1955" s="263"/>
      <c r="F1955" s="263"/>
      <c r="G1955" s="263"/>
      <c r="H1955" s="263"/>
      <c r="I1955" s="263"/>
    </row>
    <row r="1956" spans="5:9" ht="12">
      <c r="E1956" s="263"/>
      <c r="F1956" s="263"/>
      <c r="G1956" s="263"/>
      <c r="H1956" s="263"/>
      <c r="I1956" s="263"/>
    </row>
    <row r="1957" spans="5:9" ht="12">
      <c r="E1957" s="263"/>
      <c r="F1957" s="263"/>
      <c r="G1957" s="263"/>
      <c r="H1957" s="263"/>
      <c r="I1957" s="263"/>
    </row>
    <row r="1958" spans="5:9" ht="12">
      <c r="E1958" s="263"/>
      <c r="F1958" s="263"/>
      <c r="G1958" s="263"/>
      <c r="H1958" s="263"/>
      <c r="I1958" s="263"/>
    </row>
    <row r="1959" spans="5:9" ht="12">
      <c r="E1959" s="263"/>
      <c r="F1959" s="263"/>
      <c r="G1959" s="263"/>
      <c r="H1959" s="263"/>
      <c r="I1959" s="263"/>
    </row>
    <row r="1960" spans="5:9" ht="12">
      <c r="E1960" s="263"/>
      <c r="F1960" s="263"/>
      <c r="G1960" s="263"/>
      <c r="H1960" s="263"/>
      <c r="I1960" s="263"/>
    </row>
    <row r="1961" spans="5:9" ht="12">
      <c r="E1961" s="263"/>
      <c r="F1961" s="263"/>
      <c r="G1961" s="263"/>
      <c r="H1961" s="263"/>
      <c r="I1961" s="263"/>
    </row>
    <row r="1962" spans="5:9" ht="12">
      <c r="E1962" s="263"/>
      <c r="F1962" s="263"/>
      <c r="G1962" s="263"/>
      <c r="H1962" s="263"/>
      <c r="I1962" s="263"/>
    </row>
    <row r="1963" spans="5:9" ht="12">
      <c r="E1963" s="263"/>
      <c r="F1963" s="263"/>
      <c r="G1963" s="263"/>
      <c r="H1963" s="263"/>
      <c r="I1963" s="263"/>
    </row>
    <row r="1964" spans="5:9" ht="12">
      <c r="E1964" s="263"/>
      <c r="F1964" s="263"/>
      <c r="G1964" s="263"/>
      <c r="H1964" s="263"/>
      <c r="I1964" s="263"/>
    </row>
    <row r="1965" spans="5:9" ht="12">
      <c r="E1965" s="263"/>
      <c r="F1965" s="263"/>
      <c r="G1965" s="263"/>
      <c r="H1965" s="263"/>
      <c r="I1965" s="263"/>
    </row>
    <row r="1966" spans="5:9" ht="12">
      <c r="E1966" s="263"/>
      <c r="F1966" s="263"/>
      <c r="G1966" s="263"/>
      <c r="H1966" s="263"/>
      <c r="I1966" s="263"/>
    </row>
    <row r="1967" spans="5:9" ht="12">
      <c r="E1967" s="263"/>
      <c r="F1967" s="263"/>
      <c r="G1967" s="263"/>
      <c r="H1967" s="263"/>
      <c r="I1967" s="263"/>
    </row>
    <row r="1968" spans="5:9" ht="12">
      <c r="E1968" s="263"/>
      <c r="F1968" s="263"/>
      <c r="G1968" s="263"/>
      <c r="H1968" s="263"/>
      <c r="I1968" s="263"/>
    </row>
    <row r="1969" spans="5:9" ht="12">
      <c r="E1969" s="263"/>
      <c r="F1969" s="263"/>
      <c r="G1969" s="263"/>
      <c r="H1969" s="263"/>
      <c r="I1969" s="263"/>
    </row>
    <row r="1970" spans="5:9" ht="12">
      <c r="E1970" s="263"/>
      <c r="F1970" s="263"/>
      <c r="G1970" s="263"/>
      <c r="H1970" s="263"/>
      <c r="I1970" s="263"/>
    </row>
    <row r="1971" spans="5:9" ht="12">
      <c r="E1971" s="263"/>
      <c r="F1971" s="263"/>
      <c r="G1971" s="263"/>
      <c r="H1971" s="263"/>
      <c r="I1971" s="263"/>
    </row>
    <row r="1972" spans="5:9" ht="12">
      <c r="E1972" s="263"/>
      <c r="F1972" s="263"/>
      <c r="G1972" s="263"/>
      <c r="H1972" s="263"/>
      <c r="I1972" s="263"/>
    </row>
    <row r="1973" spans="5:9" ht="12">
      <c r="E1973" s="263"/>
      <c r="F1973" s="263"/>
      <c r="G1973" s="263"/>
      <c r="H1973" s="263"/>
      <c r="I1973" s="263"/>
    </row>
    <row r="1974" spans="5:9" ht="12">
      <c r="E1974" s="263"/>
      <c r="F1974" s="263"/>
      <c r="G1974" s="263"/>
      <c r="H1974" s="263"/>
      <c r="I1974" s="263"/>
    </row>
    <row r="1975" spans="5:9" ht="12">
      <c r="E1975" s="263"/>
      <c r="F1975" s="263"/>
      <c r="G1975" s="263"/>
      <c r="H1975" s="263"/>
      <c r="I1975" s="263"/>
    </row>
    <row r="1976" spans="5:9" ht="12">
      <c r="E1976" s="263"/>
      <c r="F1976" s="263"/>
      <c r="G1976" s="263"/>
      <c r="H1976" s="263"/>
      <c r="I1976" s="263"/>
    </row>
    <row r="1977" spans="5:9" ht="12">
      <c r="E1977" s="263"/>
      <c r="F1977" s="263"/>
      <c r="G1977" s="263"/>
      <c r="H1977" s="263"/>
      <c r="I1977" s="263"/>
    </row>
    <row r="1978" spans="5:9" ht="12">
      <c r="E1978" s="263"/>
      <c r="F1978" s="263"/>
      <c r="G1978" s="263"/>
      <c r="H1978" s="263"/>
      <c r="I1978" s="263"/>
    </row>
    <row r="1979" spans="5:9" ht="12">
      <c r="E1979" s="263"/>
      <c r="F1979" s="263"/>
      <c r="G1979" s="263"/>
      <c r="H1979" s="263"/>
      <c r="I1979" s="263"/>
    </row>
    <row r="1980" spans="5:9" ht="12">
      <c r="E1980" s="263"/>
      <c r="F1980" s="263"/>
      <c r="G1980" s="263"/>
      <c r="H1980" s="263"/>
      <c r="I1980" s="263"/>
    </row>
    <row r="1981" spans="5:9" ht="12">
      <c r="E1981" s="263"/>
      <c r="F1981" s="263"/>
      <c r="G1981" s="263"/>
      <c r="H1981" s="263"/>
      <c r="I1981" s="263"/>
    </row>
    <row r="1982" spans="5:9" ht="12">
      <c r="E1982" s="263"/>
      <c r="F1982" s="263"/>
      <c r="G1982" s="263"/>
      <c r="H1982" s="263"/>
      <c r="I1982" s="263"/>
    </row>
    <row r="1983" spans="5:9" ht="12">
      <c r="E1983" s="263"/>
      <c r="F1983" s="263"/>
      <c r="G1983" s="263"/>
      <c r="H1983" s="263"/>
      <c r="I1983" s="263"/>
    </row>
    <row r="1984" spans="5:9" ht="12">
      <c r="E1984" s="263"/>
      <c r="F1984" s="263"/>
      <c r="G1984" s="263"/>
      <c r="H1984" s="263"/>
      <c r="I1984" s="263"/>
    </row>
    <row r="1985" spans="5:9" ht="12">
      <c r="E1985" s="263"/>
      <c r="F1985" s="263"/>
      <c r="G1985" s="263"/>
      <c r="H1985" s="263"/>
      <c r="I1985" s="263"/>
    </row>
    <row r="1986" spans="5:9" ht="12">
      <c r="E1986" s="263"/>
      <c r="F1986" s="263"/>
      <c r="G1986" s="263"/>
      <c r="H1986" s="263"/>
      <c r="I1986" s="263"/>
    </row>
    <row r="1987" spans="5:9" ht="12">
      <c r="E1987" s="263"/>
      <c r="F1987" s="263"/>
      <c r="G1987" s="263"/>
      <c r="H1987" s="263"/>
      <c r="I1987" s="263"/>
    </row>
    <row r="1988" spans="5:9" ht="12">
      <c r="E1988" s="263"/>
      <c r="F1988" s="263"/>
      <c r="G1988" s="263"/>
      <c r="H1988" s="263"/>
      <c r="I1988" s="263"/>
    </row>
    <row r="1989" spans="5:9" ht="12">
      <c r="E1989" s="263"/>
      <c r="F1989" s="263"/>
      <c r="G1989" s="263"/>
      <c r="H1989" s="263"/>
      <c r="I1989" s="263"/>
    </row>
    <row r="1990" spans="5:9" ht="12">
      <c r="E1990" s="263"/>
      <c r="F1990" s="263"/>
      <c r="G1990" s="263"/>
      <c r="H1990" s="263"/>
      <c r="I1990" s="263"/>
    </row>
    <row r="1991" spans="5:9" ht="12">
      <c r="E1991" s="263"/>
      <c r="F1991" s="263"/>
      <c r="G1991" s="263"/>
      <c r="H1991" s="263"/>
      <c r="I1991" s="263"/>
    </row>
    <row r="1992" spans="5:9" ht="12">
      <c r="E1992" s="263"/>
      <c r="F1992" s="263"/>
      <c r="G1992" s="263"/>
      <c r="H1992" s="263"/>
      <c r="I1992" s="263"/>
    </row>
    <row r="1993" spans="5:9" ht="12">
      <c r="E1993" s="263"/>
      <c r="F1993" s="263"/>
      <c r="G1993" s="263"/>
      <c r="H1993" s="263"/>
      <c r="I1993" s="263"/>
    </row>
    <row r="1994" spans="5:9" ht="12">
      <c r="E1994" s="263"/>
      <c r="F1994" s="263"/>
      <c r="G1994" s="263"/>
      <c r="H1994" s="263"/>
      <c r="I1994" s="263"/>
    </row>
    <row r="1995" spans="5:9" ht="12">
      <c r="E1995" s="263"/>
      <c r="F1995" s="263"/>
      <c r="G1995" s="263"/>
      <c r="H1995" s="263"/>
      <c r="I1995" s="263"/>
    </row>
    <row r="1996" spans="5:9" ht="12">
      <c r="E1996" s="263"/>
      <c r="F1996" s="263"/>
      <c r="G1996" s="263"/>
      <c r="H1996" s="263"/>
      <c r="I1996" s="263"/>
    </row>
    <row r="1997" spans="5:9" ht="12">
      <c r="E1997" s="263"/>
      <c r="F1997" s="263"/>
      <c r="G1997" s="263"/>
      <c r="H1997" s="263"/>
      <c r="I1997" s="263"/>
    </row>
    <row r="1998" spans="5:9" ht="12">
      <c r="E1998" s="263"/>
      <c r="F1998" s="263"/>
      <c r="G1998" s="263"/>
      <c r="H1998" s="263"/>
      <c r="I1998" s="263"/>
    </row>
    <row r="1999" spans="5:9" ht="12">
      <c r="E1999" s="263"/>
      <c r="F1999" s="263"/>
      <c r="G1999" s="263"/>
      <c r="H1999" s="263"/>
      <c r="I1999" s="263"/>
    </row>
    <row r="2000" spans="5:9" ht="12">
      <c r="E2000" s="263"/>
      <c r="F2000" s="263"/>
      <c r="G2000" s="263"/>
      <c r="H2000" s="263"/>
      <c r="I2000" s="263"/>
    </row>
    <row r="2001" spans="5:9" ht="12">
      <c r="E2001" s="263"/>
      <c r="F2001" s="263"/>
      <c r="G2001" s="263"/>
      <c r="H2001" s="263"/>
      <c r="I2001" s="263"/>
    </row>
    <row r="2002" spans="5:9" ht="12">
      <c r="E2002" s="263"/>
      <c r="F2002" s="263"/>
      <c r="G2002" s="263"/>
      <c r="H2002" s="263"/>
      <c r="I2002" s="263"/>
    </row>
    <row r="2003" spans="5:9" ht="12">
      <c r="E2003" s="263"/>
      <c r="F2003" s="263"/>
      <c r="G2003" s="263"/>
      <c r="H2003" s="263"/>
      <c r="I2003" s="263"/>
    </row>
    <row r="2004" spans="5:9" ht="12">
      <c r="E2004" s="263"/>
      <c r="F2004" s="263"/>
      <c r="G2004" s="263"/>
      <c r="H2004" s="263"/>
      <c r="I2004" s="263"/>
    </row>
    <row r="2005" spans="5:9" ht="12">
      <c r="E2005" s="263"/>
      <c r="F2005" s="263"/>
      <c r="G2005" s="263"/>
      <c r="H2005" s="263"/>
      <c r="I2005" s="263"/>
    </row>
    <row r="2006" spans="5:9" ht="12">
      <c r="E2006" s="263"/>
      <c r="F2006" s="263"/>
      <c r="G2006" s="263"/>
      <c r="H2006" s="263"/>
      <c r="I2006" s="263"/>
    </row>
    <row r="2007" spans="5:9" ht="12">
      <c r="E2007" s="263"/>
      <c r="F2007" s="263"/>
      <c r="G2007" s="263"/>
      <c r="H2007" s="263"/>
      <c r="I2007" s="263"/>
    </row>
    <row r="2008" spans="5:9" ht="12">
      <c r="E2008" s="263"/>
      <c r="F2008" s="263"/>
      <c r="G2008" s="263"/>
      <c r="H2008" s="263"/>
      <c r="I2008" s="263"/>
    </row>
    <row r="2009" spans="5:9" ht="12">
      <c r="E2009" s="263"/>
      <c r="F2009" s="263"/>
      <c r="G2009" s="263"/>
      <c r="H2009" s="263"/>
      <c r="I2009" s="263"/>
    </row>
    <row r="2010" spans="5:9" ht="12">
      <c r="E2010" s="263"/>
      <c r="F2010" s="263"/>
      <c r="G2010" s="263"/>
      <c r="H2010" s="263"/>
      <c r="I2010" s="263"/>
    </row>
    <row r="2011" spans="5:9" ht="12">
      <c r="E2011" s="263"/>
      <c r="F2011" s="263"/>
      <c r="G2011" s="263"/>
      <c r="H2011" s="263"/>
      <c r="I2011" s="263"/>
    </row>
    <row r="2012" spans="5:9" ht="12">
      <c r="E2012" s="263"/>
      <c r="F2012" s="263"/>
      <c r="G2012" s="263"/>
      <c r="H2012" s="263"/>
      <c r="I2012" s="263"/>
    </row>
    <row r="2013" spans="5:9" ht="12">
      <c r="E2013" s="263"/>
      <c r="F2013" s="263"/>
      <c r="G2013" s="263"/>
      <c r="H2013" s="263"/>
      <c r="I2013" s="263"/>
    </row>
    <row r="2014" spans="5:9" ht="12">
      <c r="E2014" s="263"/>
      <c r="F2014" s="263"/>
      <c r="G2014" s="263"/>
      <c r="H2014" s="263"/>
      <c r="I2014" s="263"/>
    </row>
    <row r="2015" spans="5:9" ht="12">
      <c r="E2015" s="263"/>
      <c r="F2015" s="263"/>
      <c r="G2015" s="263"/>
      <c r="H2015" s="263"/>
      <c r="I2015" s="263"/>
    </row>
    <row r="2016" spans="5:9" ht="12">
      <c r="E2016" s="263"/>
      <c r="F2016" s="263"/>
      <c r="G2016" s="263"/>
      <c r="H2016" s="263"/>
      <c r="I2016" s="263"/>
    </row>
    <row r="2017" spans="5:9" ht="12">
      <c r="E2017" s="263"/>
      <c r="F2017" s="263"/>
      <c r="G2017" s="263"/>
      <c r="H2017" s="263"/>
      <c r="I2017" s="263"/>
    </row>
    <row r="2018" spans="5:9" ht="12">
      <c r="E2018" s="263"/>
      <c r="F2018" s="263"/>
      <c r="G2018" s="263"/>
      <c r="H2018" s="263"/>
      <c r="I2018" s="263"/>
    </row>
    <row r="2019" spans="5:9" ht="12">
      <c r="E2019" s="263"/>
      <c r="F2019" s="263"/>
      <c r="G2019" s="263"/>
      <c r="H2019" s="263"/>
      <c r="I2019" s="263"/>
    </row>
    <row r="2020" spans="5:9" ht="12">
      <c r="E2020" s="263"/>
      <c r="F2020" s="263"/>
      <c r="G2020" s="263"/>
      <c r="H2020" s="263"/>
      <c r="I2020" s="263"/>
    </row>
    <row r="2021" spans="5:9" ht="12">
      <c r="E2021" s="263"/>
      <c r="F2021" s="263"/>
      <c r="G2021" s="263"/>
      <c r="H2021" s="263"/>
      <c r="I2021" s="263"/>
    </row>
    <row r="2022" spans="5:9" ht="12">
      <c r="E2022" s="263"/>
      <c r="F2022" s="263"/>
      <c r="G2022" s="263"/>
      <c r="H2022" s="263"/>
      <c r="I2022" s="263"/>
    </row>
    <row r="2023" spans="5:9" ht="12">
      <c r="E2023" s="263"/>
      <c r="F2023" s="263"/>
      <c r="G2023" s="263"/>
      <c r="H2023" s="263"/>
      <c r="I2023" s="263"/>
    </row>
    <row r="2024" spans="5:9" ht="12">
      <c r="E2024" s="263"/>
      <c r="F2024" s="263"/>
      <c r="G2024" s="263"/>
      <c r="H2024" s="263"/>
      <c r="I2024" s="263"/>
    </row>
    <row r="2025" spans="5:9" ht="12">
      <c r="E2025" s="263"/>
      <c r="F2025" s="263"/>
      <c r="G2025" s="263"/>
      <c r="H2025" s="263"/>
      <c r="I2025" s="263"/>
    </row>
    <row r="2026" spans="5:9" ht="12">
      <c r="E2026" s="263"/>
      <c r="F2026" s="263"/>
      <c r="G2026" s="263"/>
      <c r="H2026" s="263"/>
      <c r="I2026" s="263"/>
    </row>
    <row r="2027" spans="5:9" ht="12">
      <c r="E2027" s="263"/>
      <c r="F2027" s="263"/>
      <c r="G2027" s="263"/>
      <c r="H2027" s="263"/>
      <c r="I2027" s="263"/>
    </row>
    <row r="2028" spans="5:9" ht="12">
      <c r="E2028" s="263"/>
      <c r="F2028" s="263"/>
      <c r="G2028" s="263"/>
      <c r="H2028" s="263"/>
      <c r="I2028" s="263"/>
    </row>
    <row r="2029" spans="5:9" ht="12">
      <c r="E2029" s="263"/>
      <c r="F2029" s="263"/>
      <c r="G2029" s="263"/>
      <c r="H2029" s="263"/>
      <c r="I2029" s="263"/>
    </row>
    <row r="2030" spans="5:9" ht="12">
      <c r="E2030" s="263"/>
      <c r="F2030" s="263"/>
      <c r="G2030" s="263"/>
      <c r="H2030" s="263"/>
      <c r="I2030" s="263"/>
    </row>
    <row r="2031" spans="5:9" ht="12">
      <c r="E2031" s="263"/>
      <c r="F2031" s="263"/>
      <c r="G2031" s="263"/>
      <c r="H2031" s="263"/>
      <c r="I2031" s="263"/>
    </row>
    <row r="2032" spans="5:9" ht="12">
      <c r="E2032" s="263"/>
      <c r="F2032" s="263"/>
      <c r="G2032" s="263"/>
      <c r="H2032" s="263"/>
      <c r="I2032" s="263"/>
    </row>
    <row r="2033" spans="5:9" ht="12">
      <c r="E2033" s="263"/>
      <c r="F2033" s="263"/>
      <c r="G2033" s="263"/>
      <c r="H2033" s="263"/>
      <c r="I2033" s="263"/>
    </row>
    <row r="2034" spans="5:9" ht="12">
      <c r="E2034" s="263"/>
      <c r="F2034" s="263"/>
      <c r="G2034" s="263"/>
      <c r="H2034" s="263"/>
      <c r="I2034" s="263"/>
    </row>
    <row r="2035" spans="5:9" ht="12">
      <c r="E2035" s="263"/>
      <c r="F2035" s="263"/>
      <c r="G2035" s="263"/>
      <c r="H2035" s="263"/>
      <c r="I2035" s="263"/>
    </row>
    <row r="2036" spans="5:9" ht="12">
      <c r="E2036" s="263"/>
      <c r="F2036" s="263"/>
      <c r="G2036" s="263"/>
      <c r="H2036" s="263"/>
      <c r="I2036" s="263"/>
    </row>
    <row r="2037" spans="5:9" ht="12">
      <c r="E2037" s="263"/>
      <c r="F2037" s="263"/>
      <c r="G2037" s="263"/>
      <c r="H2037" s="263"/>
      <c r="I2037" s="263"/>
    </row>
    <row r="2038" spans="5:9" ht="12">
      <c r="E2038" s="263"/>
      <c r="F2038" s="263"/>
      <c r="G2038" s="263"/>
      <c r="H2038" s="263"/>
      <c r="I2038" s="263"/>
    </row>
    <row r="2039" spans="5:9" ht="12">
      <c r="E2039" s="263"/>
      <c r="F2039" s="263"/>
      <c r="G2039" s="263"/>
      <c r="H2039" s="263"/>
      <c r="I2039" s="263"/>
    </row>
    <row r="2040" spans="5:9" ht="12">
      <c r="E2040" s="263"/>
      <c r="F2040" s="263"/>
      <c r="G2040" s="263"/>
      <c r="H2040" s="263"/>
      <c r="I2040" s="263"/>
    </row>
    <row r="2041" spans="5:9" ht="12">
      <c r="E2041" s="263"/>
      <c r="F2041" s="263"/>
      <c r="G2041" s="263"/>
      <c r="H2041" s="263"/>
      <c r="I2041" s="263"/>
    </row>
    <row r="2042" spans="5:9" ht="12">
      <c r="E2042" s="263"/>
      <c r="F2042" s="263"/>
      <c r="G2042" s="263"/>
      <c r="H2042" s="263"/>
      <c r="I2042" s="263"/>
    </row>
    <row r="2043" spans="5:9" ht="12">
      <c r="E2043" s="263"/>
      <c r="F2043" s="263"/>
      <c r="G2043" s="263"/>
      <c r="H2043" s="263"/>
      <c r="I2043" s="263"/>
    </row>
    <row r="2044" spans="5:9" ht="12">
      <c r="E2044" s="263"/>
      <c r="F2044" s="263"/>
      <c r="G2044" s="263"/>
      <c r="H2044" s="263"/>
      <c r="I2044" s="263"/>
    </row>
    <row r="2045" spans="5:9" ht="12">
      <c r="E2045" s="263"/>
      <c r="F2045" s="263"/>
      <c r="G2045" s="263"/>
      <c r="H2045" s="263"/>
      <c r="I2045" s="263"/>
    </row>
    <row r="2046" spans="5:9" ht="12">
      <c r="E2046" s="263"/>
      <c r="F2046" s="263"/>
      <c r="G2046" s="263"/>
      <c r="H2046" s="263"/>
      <c r="I2046" s="263"/>
    </row>
    <row r="2047" spans="5:9" ht="12">
      <c r="E2047" s="263"/>
      <c r="F2047" s="263"/>
      <c r="G2047" s="263"/>
      <c r="H2047" s="263"/>
      <c r="I2047" s="263"/>
    </row>
    <row r="2048" spans="5:9" ht="12">
      <c r="E2048" s="263"/>
      <c r="F2048" s="263"/>
      <c r="G2048" s="263"/>
      <c r="H2048" s="263"/>
      <c r="I2048" s="263"/>
    </row>
    <row r="2049" spans="5:9" ht="12">
      <c r="E2049" s="263"/>
      <c r="F2049" s="263"/>
      <c r="G2049" s="263"/>
      <c r="H2049" s="263"/>
      <c r="I2049" s="263"/>
    </row>
    <row r="2050" spans="5:9" ht="12">
      <c r="E2050" s="263"/>
      <c r="F2050" s="263"/>
      <c r="G2050" s="263"/>
      <c r="H2050" s="263"/>
      <c r="I2050" s="263"/>
    </row>
    <row r="2051" spans="5:9" ht="12">
      <c r="E2051" s="263"/>
      <c r="F2051" s="263"/>
      <c r="G2051" s="263"/>
      <c r="H2051" s="263"/>
      <c r="I2051" s="263"/>
    </row>
    <row r="2052" spans="5:9" ht="12">
      <c r="E2052" s="263"/>
      <c r="F2052" s="263"/>
      <c r="G2052" s="263"/>
      <c r="H2052" s="263"/>
      <c r="I2052" s="263"/>
    </row>
    <row r="2053" spans="5:9" ht="12">
      <c r="E2053" s="263"/>
      <c r="F2053" s="263"/>
      <c r="G2053" s="263"/>
      <c r="H2053" s="263"/>
      <c r="I2053" s="263"/>
    </row>
    <row r="2054" spans="5:9" ht="12">
      <c r="E2054" s="263"/>
      <c r="F2054" s="263"/>
      <c r="G2054" s="263"/>
      <c r="H2054" s="263"/>
      <c r="I2054" s="263"/>
    </row>
    <row r="2055" spans="5:9" ht="12">
      <c r="E2055" s="263"/>
      <c r="F2055" s="263"/>
      <c r="G2055" s="263"/>
      <c r="H2055" s="263"/>
      <c r="I2055" s="263"/>
    </row>
    <row r="2056" spans="5:9" ht="12">
      <c r="E2056" s="263"/>
      <c r="F2056" s="263"/>
      <c r="G2056" s="263"/>
      <c r="H2056" s="263"/>
      <c r="I2056" s="263"/>
    </row>
    <row r="2057" spans="5:9" ht="12">
      <c r="E2057" s="263"/>
      <c r="F2057" s="263"/>
      <c r="G2057" s="263"/>
      <c r="H2057" s="263"/>
      <c r="I2057" s="263"/>
    </row>
    <row r="2058" spans="5:9" ht="12">
      <c r="E2058" s="263"/>
      <c r="F2058" s="263"/>
      <c r="G2058" s="263"/>
      <c r="H2058" s="263"/>
      <c r="I2058" s="263"/>
    </row>
    <row r="2059" spans="5:9" ht="12">
      <c r="E2059" s="263"/>
      <c r="F2059" s="263"/>
      <c r="G2059" s="263"/>
      <c r="H2059" s="263"/>
      <c r="I2059" s="263"/>
    </row>
    <row r="2060" spans="5:9" ht="12">
      <c r="E2060" s="263"/>
      <c r="F2060" s="263"/>
      <c r="G2060" s="263"/>
      <c r="H2060" s="263"/>
      <c r="I2060" s="263"/>
    </row>
    <row r="2061" spans="5:9" ht="12">
      <c r="E2061" s="263"/>
      <c r="F2061" s="263"/>
      <c r="G2061" s="263"/>
      <c r="H2061" s="263"/>
      <c r="I2061" s="263"/>
    </row>
    <row r="2062" spans="5:9" ht="12">
      <c r="E2062" s="263"/>
      <c r="F2062" s="263"/>
      <c r="G2062" s="263"/>
      <c r="H2062" s="263"/>
      <c r="I2062" s="263"/>
    </row>
    <row r="2063" spans="5:9" ht="12">
      <c r="E2063" s="263"/>
      <c r="F2063" s="263"/>
      <c r="G2063" s="263"/>
      <c r="H2063" s="263"/>
      <c r="I2063" s="263"/>
    </row>
    <row r="2064" spans="5:9" ht="12">
      <c r="E2064" s="263"/>
      <c r="F2064" s="263"/>
      <c r="G2064" s="263"/>
      <c r="H2064" s="263"/>
      <c r="I2064" s="263"/>
    </row>
    <row r="2065" spans="5:9" ht="12">
      <c r="E2065" s="263"/>
      <c r="F2065" s="263"/>
      <c r="G2065" s="263"/>
      <c r="H2065" s="263"/>
      <c r="I2065" s="263"/>
    </row>
    <row r="2066" spans="5:9" ht="12">
      <c r="E2066" s="263"/>
      <c r="F2066" s="263"/>
      <c r="G2066" s="263"/>
      <c r="H2066" s="263"/>
      <c r="I2066" s="263"/>
    </row>
    <row r="2067" spans="5:9" ht="12">
      <c r="E2067" s="263"/>
      <c r="F2067" s="263"/>
      <c r="G2067" s="263"/>
      <c r="H2067" s="263"/>
      <c r="I2067" s="263"/>
    </row>
    <row r="2068" spans="5:9" ht="12">
      <c r="E2068" s="263"/>
      <c r="F2068" s="263"/>
      <c r="G2068" s="263"/>
      <c r="H2068" s="263"/>
      <c r="I2068" s="263"/>
    </row>
    <row r="2069" spans="5:9" ht="12">
      <c r="E2069" s="263"/>
      <c r="F2069" s="263"/>
      <c r="G2069" s="263"/>
      <c r="H2069" s="263"/>
      <c r="I2069" s="263"/>
    </row>
    <row r="2070" spans="5:9" ht="12">
      <c r="E2070" s="263"/>
      <c r="F2070" s="263"/>
      <c r="G2070" s="263"/>
      <c r="H2070" s="263"/>
      <c r="I2070" s="263"/>
    </row>
    <row r="2071" spans="5:9" ht="12">
      <c r="E2071" s="263"/>
      <c r="F2071" s="263"/>
      <c r="G2071" s="263"/>
      <c r="H2071" s="263"/>
      <c r="I2071" s="263"/>
    </row>
    <row r="2072" spans="5:9" ht="12">
      <c r="E2072" s="263"/>
      <c r="F2072" s="263"/>
      <c r="G2072" s="263"/>
      <c r="H2072" s="263"/>
      <c r="I2072" s="263"/>
    </row>
    <row r="2073" spans="5:9" ht="12">
      <c r="E2073" s="263"/>
      <c r="F2073" s="263"/>
      <c r="G2073" s="263"/>
      <c r="H2073" s="263"/>
      <c r="I2073" s="263"/>
    </row>
    <row r="2074" spans="5:9" ht="12">
      <c r="E2074" s="263"/>
      <c r="F2074" s="263"/>
      <c r="G2074" s="263"/>
      <c r="H2074" s="263"/>
      <c r="I2074" s="263"/>
    </row>
    <row r="2075" spans="5:9" ht="12">
      <c r="E2075" s="263"/>
      <c r="F2075" s="263"/>
      <c r="G2075" s="263"/>
      <c r="H2075" s="263"/>
      <c r="I2075" s="263"/>
    </row>
    <row r="2076" spans="5:9" ht="12">
      <c r="E2076" s="263"/>
      <c r="F2076" s="263"/>
      <c r="G2076" s="263"/>
      <c r="H2076" s="263"/>
      <c r="I2076" s="263"/>
    </row>
    <row r="2077" spans="5:9" ht="12">
      <c r="E2077" s="263"/>
      <c r="F2077" s="263"/>
      <c r="G2077" s="263"/>
      <c r="H2077" s="263"/>
      <c r="I2077" s="263"/>
    </row>
    <row r="2078" spans="5:9" ht="12">
      <c r="E2078" s="263"/>
      <c r="F2078" s="263"/>
      <c r="G2078" s="263"/>
      <c r="H2078" s="263"/>
      <c r="I2078" s="263"/>
    </row>
    <row r="2079" spans="5:9" ht="12">
      <c r="E2079" s="263"/>
      <c r="F2079" s="263"/>
      <c r="G2079" s="263"/>
      <c r="H2079" s="263"/>
      <c r="I2079" s="263"/>
    </row>
    <row r="2080" spans="5:9" ht="12">
      <c r="E2080" s="263"/>
      <c r="F2080" s="263"/>
      <c r="G2080" s="263"/>
      <c r="H2080" s="263"/>
      <c r="I2080" s="263"/>
    </row>
    <row r="2081" spans="5:9" ht="12">
      <c r="E2081" s="263"/>
      <c r="F2081" s="263"/>
      <c r="G2081" s="263"/>
      <c r="H2081" s="263"/>
      <c r="I2081" s="263"/>
    </row>
    <row r="2082" spans="5:9" ht="12">
      <c r="E2082" s="263"/>
      <c r="F2082" s="263"/>
      <c r="G2082" s="263"/>
      <c r="H2082" s="263"/>
      <c r="I2082" s="263"/>
    </row>
    <row r="2083" spans="5:9" ht="12">
      <c r="E2083" s="263"/>
      <c r="F2083" s="263"/>
      <c r="G2083" s="263"/>
      <c r="H2083" s="263"/>
      <c r="I2083" s="263"/>
    </row>
    <row r="2084" spans="5:9" ht="12">
      <c r="E2084" s="263"/>
      <c r="F2084" s="263"/>
      <c r="G2084" s="263"/>
      <c r="H2084" s="263"/>
      <c r="I2084" s="263"/>
    </row>
    <row r="2085" spans="5:9" ht="12">
      <c r="E2085" s="263"/>
      <c r="F2085" s="263"/>
      <c r="G2085" s="263"/>
      <c r="H2085" s="263"/>
      <c r="I2085" s="263"/>
    </row>
    <row r="2086" spans="5:9" ht="12">
      <c r="E2086" s="263"/>
      <c r="F2086" s="263"/>
      <c r="G2086" s="263"/>
      <c r="H2086" s="263"/>
      <c r="I2086" s="263"/>
    </row>
    <row r="2087" spans="5:9" ht="12">
      <c r="E2087" s="263"/>
      <c r="F2087" s="263"/>
      <c r="G2087" s="263"/>
      <c r="H2087" s="263"/>
      <c r="I2087" s="263"/>
    </row>
    <row r="2088" spans="5:9" ht="12">
      <c r="E2088" s="263"/>
      <c r="F2088" s="263"/>
      <c r="G2088" s="263"/>
      <c r="H2088" s="263"/>
      <c r="I2088" s="263"/>
    </row>
    <row r="2089" spans="5:9" ht="12">
      <c r="E2089" s="263"/>
      <c r="F2089" s="263"/>
      <c r="G2089" s="263"/>
      <c r="H2089" s="263"/>
      <c r="I2089" s="263"/>
    </row>
    <row r="2090" spans="5:9" ht="12">
      <c r="E2090" s="263"/>
      <c r="F2090" s="263"/>
      <c r="G2090" s="263"/>
      <c r="H2090" s="263"/>
      <c r="I2090" s="263"/>
    </row>
    <row r="2091" spans="5:9" ht="12">
      <c r="E2091" s="263"/>
      <c r="F2091" s="263"/>
      <c r="G2091" s="263"/>
      <c r="H2091" s="263"/>
      <c r="I2091" s="263"/>
    </row>
    <row r="2092" spans="5:9" ht="12">
      <c r="E2092" s="263"/>
      <c r="F2092" s="263"/>
      <c r="G2092" s="263"/>
      <c r="H2092" s="263"/>
      <c r="I2092" s="263"/>
    </row>
    <row r="2093" spans="5:9" ht="12">
      <c r="E2093" s="263"/>
      <c r="F2093" s="263"/>
      <c r="G2093" s="263"/>
      <c r="H2093" s="263"/>
      <c r="I2093" s="263"/>
    </row>
    <row r="2094" spans="5:9" ht="12">
      <c r="E2094" s="263"/>
      <c r="F2094" s="263"/>
      <c r="G2094" s="263"/>
      <c r="H2094" s="263"/>
      <c r="I2094" s="263"/>
    </row>
    <row r="2095" spans="5:9" ht="12">
      <c r="E2095" s="263"/>
      <c r="F2095" s="263"/>
      <c r="G2095" s="263"/>
      <c r="H2095" s="263"/>
      <c r="I2095" s="263"/>
    </row>
    <row r="2096" spans="5:9" ht="12">
      <c r="E2096" s="263"/>
      <c r="F2096" s="263"/>
      <c r="G2096" s="263"/>
      <c r="H2096" s="263"/>
      <c r="I2096" s="263"/>
    </row>
    <row r="2097" spans="5:9" ht="12">
      <c r="E2097" s="263"/>
      <c r="F2097" s="263"/>
      <c r="G2097" s="263"/>
      <c r="H2097" s="263"/>
      <c r="I2097" s="263"/>
    </row>
    <row r="2098" spans="5:9" ht="12">
      <c r="E2098" s="263"/>
      <c r="F2098" s="263"/>
      <c r="G2098" s="263"/>
      <c r="H2098" s="263"/>
      <c r="I2098" s="263"/>
    </row>
    <row r="2099" spans="5:9" ht="12">
      <c r="E2099" s="263"/>
      <c r="F2099" s="263"/>
      <c r="G2099" s="263"/>
      <c r="H2099" s="263"/>
      <c r="I2099" s="263"/>
    </row>
    <row r="2100" spans="5:9" ht="12">
      <c r="E2100" s="263"/>
      <c r="F2100" s="263"/>
      <c r="G2100" s="263"/>
      <c r="H2100" s="263"/>
      <c r="I2100" s="263"/>
    </row>
    <row r="2101" spans="5:9" ht="12">
      <c r="E2101" s="263"/>
      <c r="F2101" s="263"/>
      <c r="G2101" s="263"/>
      <c r="H2101" s="263"/>
      <c r="I2101" s="263"/>
    </row>
    <row r="2102" spans="5:9" ht="12">
      <c r="E2102" s="263"/>
      <c r="F2102" s="263"/>
      <c r="G2102" s="263"/>
      <c r="H2102" s="263"/>
      <c r="I2102" s="263"/>
    </row>
    <row r="2103" spans="5:9" ht="12">
      <c r="E2103" s="263"/>
      <c r="F2103" s="263"/>
      <c r="G2103" s="263"/>
      <c r="H2103" s="263"/>
      <c r="I2103" s="263"/>
    </row>
    <row r="2104" spans="5:9" ht="12">
      <c r="E2104" s="263"/>
      <c r="F2104" s="263"/>
      <c r="G2104" s="263"/>
      <c r="H2104" s="263"/>
      <c r="I2104" s="263"/>
    </row>
    <row r="2105" spans="5:9" ht="12">
      <c r="E2105" s="263"/>
      <c r="F2105" s="263"/>
      <c r="G2105" s="263"/>
      <c r="H2105" s="263"/>
      <c r="I2105" s="263"/>
    </row>
    <row r="2106" spans="5:9" ht="12">
      <c r="E2106" s="263"/>
      <c r="F2106" s="263"/>
      <c r="G2106" s="263"/>
      <c r="H2106" s="263"/>
      <c r="I2106" s="263"/>
    </row>
    <row r="2107" spans="5:9" ht="12">
      <c r="E2107" s="263"/>
      <c r="F2107" s="263"/>
      <c r="G2107" s="263"/>
      <c r="H2107" s="263"/>
      <c r="I2107" s="263"/>
    </row>
    <row r="2108" spans="5:9" ht="12">
      <c r="E2108" s="263"/>
      <c r="F2108" s="263"/>
      <c r="G2108" s="263"/>
      <c r="H2108" s="263"/>
      <c r="I2108" s="263"/>
    </row>
    <row r="2109" spans="5:9" ht="12">
      <c r="E2109" s="263"/>
      <c r="F2109" s="263"/>
      <c r="G2109" s="263"/>
      <c r="H2109" s="263"/>
      <c r="I2109" s="263"/>
    </row>
    <row r="2110" spans="5:9" ht="12">
      <c r="E2110" s="263"/>
      <c r="F2110" s="263"/>
      <c r="G2110" s="263"/>
      <c r="H2110" s="263"/>
      <c r="I2110" s="263"/>
    </row>
    <row r="2111" spans="5:9" ht="12">
      <c r="E2111" s="263"/>
      <c r="F2111" s="263"/>
      <c r="G2111" s="263"/>
      <c r="H2111" s="263"/>
      <c r="I2111" s="263"/>
    </row>
    <row r="2112" spans="5:9" ht="12">
      <c r="E2112" s="263"/>
      <c r="F2112" s="263"/>
      <c r="G2112" s="263"/>
      <c r="H2112" s="263"/>
      <c r="I2112" s="263"/>
    </row>
    <row r="2113" spans="5:9" ht="12">
      <c r="E2113" s="263"/>
      <c r="F2113" s="263"/>
      <c r="G2113" s="263"/>
      <c r="H2113" s="263"/>
      <c r="I2113" s="263"/>
    </row>
    <row r="2114" spans="5:9" ht="12">
      <c r="E2114" s="263"/>
      <c r="F2114" s="263"/>
      <c r="G2114" s="263"/>
      <c r="H2114" s="263"/>
      <c r="I2114" s="263"/>
    </row>
    <row r="2115" spans="5:9" ht="12">
      <c r="E2115" s="263"/>
      <c r="F2115" s="263"/>
      <c r="G2115" s="263"/>
      <c r="H2115" s="263"/>
      <c r="I2115" s="263"/>
    </row>
    <row r="2116" spans="5:9" ht="12">
      <c r="E2116" s="263"/>
      <c r="F2116" s="263"/>
      <c r="G2116" s="263"/>
      <c r="H2116" s="263"/>
      <c r="I2116" s="263"/>
    </row>
    <row r="2117" spans="5:9" ht="12">
      <c r="E2117" s="263"/>
      <c r="F2117" s="263"/>
      <c r="G2117" s="263"/>
      <c r="H2117" s="263"/>
      <c r="I2117" s="263"/>
    </row>
    <row r="2118" spans="5:9" ht="12">
      <c r="E2118" s="263"/>
      <c r="F2118" s="263"/>
      <c r="G2118" s="263"/>
      <c r="H2118" s="263"/>
      <c r="I2118" s="263"/>
    </row>
    <row r="2119" spans="5:9" ht="12">
      <c r="E2119" s="263"/>
      <c r="F2119" s="263"/>
      <c r="G2119" s="263"/>
      <c r="H2119" s="263"/>
      <c r="I2119" s="263"/>
    </row>
    <row r="2120" spans="5:9" ht="12">
      <c r="E2120" s="263"/>
      <c r="F2120" s="263"/>
      <c r="G2120" s="263"/>
      <c r="H2120" s="263"/>
      <c r="I2120" s="263"/>
    </row>
    <row r="2121" spans="5:9" ht="12">
      <c r="E2121" s="263"/>
      <c r="F2121" s="263"/>
      <c r="G2121" s="263"/>
      <c r="H2121" s="263"/>
      <c r="I2121" s="263"/>
    </row>
    <row r="2122" spans="5:9" ht="12">
      <c r="E2122" s="263"/>
      <c r="F2122" s="263"/>
      <c r="G2122" s="263"/>
      <c r="H2122" s="263"/>
      <c r="I2122" s="263"/>
    </row>
    <row r="2123" spans="5:9" ht="12">
      <c r="E2123" s="263"/>
      <c r="F2123" s="263"/>
      <c r="G2123" s="263"/>
      <c r="H2123" s="263"/>
      <c r="I2123" s="263"/>
    </row>
    <row r="2124" spans="5:9" ht="12">
      <c r="E2124" s="263"/>
      <c r="F2124" s="263"/>
      <c r="G2124" s="263"/>
      <c r="H2124" s="263"/>
      <c r="I2124" s="263"/>
    </row>
    <row r="2125" spans="5:9" ht="12">
      <c r="E2125" s="263"/>
      <c r="F2125" s="263"/>
      <c r="G2125" s="263"/>
      <c r="H2125" s="263"/>
      <c r="I2125" s="263"/>
    </row>
    <row r="2126" spans="5:9" ht="12">
      <c r="E2126" s="263"/>
      <c r="F2126" s="263"/>
      <c r="G2126" s="263"/>
      <c r="H2126" s="263"/>
      <c r="I2126" s="263"/>
    </row>
    <row r="2127" spans="5:9" ht="12">
      <c r="E2127" s="263"/>
      <c r="F2127" s="263"/>
      <c r="G2127" s="263"/>
      <c r="H2127" s="263"/>
      <c r="I2127" s="263"/>
    </row>
    <row r="2128" spans="5:9" ht="12">
      <c r="E2128" s="263"/>
      <c r="F2128" s="263"/>
      <c r="G2128" s="263"/>
      <c r="H2128" s="263"/>
      <c r="I2128" s="263"/>
    </row>
    <row r="2129" spans="5:9" ht="12">
      <c r="E2129" s="263"/>
      <c r="F2129" s="263"/>
      <c r="G2129" s="263"/>
      <c r="H2129" s="263"/>
      <c r="I2129" s="263"/>
    </row>
    <row r="2130" spans="5:9" ht="12">
      <c r="E2130" s="263"/>
      <c r="F2130" s="263"/>
      <c r="G2130" s="263"/>
      <c r="H2130" s="263"/>
      <c r="I2130" s="263"/>
    </row>
    <row r="2131" spans="5:9" ht="12">
      <c r="E2131" s="263"/>
      <c r="F2131" s="263"/>
      <c r="G2131" s="263"/>
      <c r="H2131" s="263"/>
      <c r="I2131" s="263"/>
    </row>
    <row r="2132" spans="5:9" ht="12">
      <c r="E2132" s="263"/>
      <c r="F2132" s="263"/>
      <c r="G2132" s="263"/>
      <c r="H2132" s="263"/>
      <c r="I2132" s="263"/>
    </row>
    <row r="2133" spans="5:9" ht="12">
      <c r="E2133" s="263"/>
      <c r="F2133" s="263"/>
      <c r="G2133" s="263"/>
      <c r="H2133" s="263"/>
      <c r="I2133" s="263"/>
    </row>
    <row r="2134" spans="5:9" ht="12">
      <c r="E2134" s="263"/>
      <c r="F2134" s="263"/>
      <c r="G2134" s="263"/>
      <c r="H2134" s="263"/>
      <c r="I2134" s="263"/>
    </row>
    <row r="2135" spans="5:9" ht="12">
      <c r="E2135" s="263"/>
      <c r="F2135" s="263"/>
      <c r="G2135" s="263"/>
      <c r="H2135" s="263"/>
      <c r="I2135" s="263"/>
    </row>
    <row r="2136" spans="5:9" ht="12">
      <c r="E2136" s="263"/>
      <c r="F2136" s="263"/>
      <c r="G2136" s="263"/>
      <c r="H2136" s="263"/>
      <c r="I2136" s="263"/>
    </row>
    <row r="2137" spans="5:9" ht="12">
      <c r="E2137" s="263"/>
      <c r="F2137" s="263"/>
      <c r="G2137" s="263"/>
      <c r="H2137" s="263"/>
      <c r="I2137" s="263"/>
    </row>
    <row r="2138" spans="5:9" ht="12">
      <c r="E2138" s="263"/>
      <c r="F2138" s="263"/>
      <c r="G2138" s="263"/>
      <c r="H2138" s="263"/>
      <c r="I2138" s="263"/>
    </row>
    <row r="2139" spans="5:9" ht="12">
      <c r="E2139" s="263"/>
      <c r="F2139" s="263"/>
      <c r="G2139" s="263"/>
      <c r="H2139" s="263"/>
      <c r="I2139" s="263"/>
    </row>
    <row r="2140" spans="5:9" ht="12">
      <c r="E2140" s="263"/>
      <c r="F2140" s="263"/>
      <c r="G2140" s="263"/>
      <c r="H2140" s="263"/>
      <c r="I2140" s="263"/>
    </row>
    <row r="2141" spans="5:9" ht="12">
      <c r="E2141" s="263"/>
      <c r="F2141" s="263"/>
      <c r="G2141" s="263"/>
      <c r="H2141" s="263"/>
      <c r="I2141" s="263"/>
    </row>
    <row r="2142" spans="5:9" ht="12">
      <c r="E2142" s="263"/>
      <c r="F2142" s="263"/>
      <c r="G2142" s="263"/>
      <c r="H2142" s="263"/>
      <c r="I2142" s="263"/>
    </row>
    <row r="2143" spans="5:9" ht="12">
      <c r="E2143" s="263"/>
      <c r="F2143" s="263"/>
      <c r="G2143" s="263"/>
      <c r="H2143" s="263"/>
      <c r="I2143" s="263"/>
    </row>
    <row r="2144" spans="5:9" ht="12">
      <c r="E2144" s="263"/>
      <c r="F2144" s="263"/>
      <c r="G2144" s="263"/>
      <c r="H2144" s="263"/>
      <c r="I2144" s="263"/>
    </row>
    <row r="2145" spans="5:9" ht="12">
      <c r="E2145" s="263"/>
      <c r="F2145" s="263"/>
      <c r="G2145" s="263"/>
      <c r="H2145" s="263"/>
      <c r="I2145" s="263"/>
    </row>
    <row r="2146" spans="5:9" ht="12">
      <c r="E2146" s="263"/>
      <c r="F2146" s="263"/>
      <c r="G2146" s="263"/>
      <c r="H2146" s="263"/>
      <c r="I2146" s="263"/>
    </row>
    <row r="2147" spans="5:9" ht="12">
      <c r="E2147" s="263"/>
      <c r="F2147" s="263"/>
      <c r="G2147" s="263"/>
      <c r="H2147" s="263"/>
      <c r="I2147" s="263"/>
    </row>
    <row r="2148" spans="5:9" ht="12">
      <c r="E2148" s="263"/>
      <c r="F2148" s="263"/>
      <c r="G2148" s="263"/>
      <c r="H2148" s="263"/>
      <c r="I2148" s="263"/>
    </row>
    <row r="2149" spans="5:9" ht="12">
      <c r="E2149" s="263"/>
      <c r="F2149" s="263"/>
      <c r="G2149" s="263"/>
      <c r="H2149" s="263"/>
      <c r="I2149" s="263"/>
    </row>
    <row r="2150" spans="5:9" ht="12">
      <c r="E2150" s="263"/>
      <c r="F2150" s="263"/>
      <c r="G2150" s="263"/>
      <c r="H2150" s="263"/>
      <c r="I2150" s="263"/>
    </row>
    <row r="2151" spans="5:9" ht="12">
      <c r="E2151" s="263"/>
      <c r="F2151" s="263"/>
      <c r="G2151" s="263"/>
      <c r="H2151" s="263"/>
      <c r="I2151" s="263"/>
    </row>
    <row r="2152" spans="5:9" ht="12">
      <c r="E2152" s="263"/>
      <c r="F2152" s="263"/>
      <c r="G2152" s="263"/>
      <c r="H2152" s="263"/>
      <c r="I2152" s="263"/>
    </row>
    <row r="2153" spans="5:9" ht="12">
      <c r="E2153" s="263"/>
      <c r="F2153" s="263"/>
      <c r="G2153" s="263"/>
      <c r="H2153" s="263"/>
      <c r="I2153" s="263"/>
    </row>
    <row r="2154" spans="5:9" ht="12">
      <c r="E2154" s="263"/>
      <c r="F2154" s="263"/>
      <c r="G2154" s="263"/>
      <c r="H2154" s="263"/>
      <c r="I2154" s="263"/>
    </row>
    <row r="2155" spans="5:9" ht="12">
      <c r="E2155" s="263"/>
      <c r="F2155" s="263"/>
      <c r="G2155" s="263"/>
      <c r="H2155" s="263"/>
      <c r="I2155" s="263"/>
    </row>
    <row r="2156" spans="5:9" ht="12">
      <c r="E2156" s="263"/>
      <c r="F2156" s="263"/>
      <c r="G2156" s="263"/>
      <c r="H2156" s="263"/>
      <c r="I2156" s="263"/>
    </row>
    <row r="2157" spans="5:9" ht="12">
      <c r="E2157" s="263"/>
      <c r="F2157" s="263"/>
      <c r="G2157" s="263"/>
      <c r="H2157" s="263"/>
      <c r="I2157" s="263"/>
    </row>
    <row r="2158" spans="5:9" ht="12">
      <c r="E2158" s="263"/>
      <c r="F2158" s="263"/>
      <c r="G2158" s="263"/>
      <c r="H2158" s="263"/>
      <c r="I2158" s="263"/>
    </row>
    <row r="2159" spans="5:9" ht="12">
      <c r="E2159" s="263"/>
      <c r="F2159" s="263"/>
      <c r="G2159" s="263"/>
      <c r="H2159" s="263"/>
      <c r="I2159" s="263"/>
    </row>
    <row r="2160" spans="5:9" ht="12">
      <c r="E2160" s="263"/>
      <c r="F2160" s="263"/>
      <c r="G2160" s="263"/>
      <c r="H2160" s="263"/>
      <c r="I2160" s="263"/>
    </row>
    <row r="2161" spans="5:9" ht="12">
      <c r="E2161" s="263"/>
      <c r="F2161" s="263"/>
      <c r="G2161" s="263"/>
      <c r="H2161" s="263"/>
      <c r="I2161" s="263"/>
    </row>
    <row r="2162" spans="5:9" ht="12">
      <c r="E2162" s="263"/>
      <c r="F2162" s="263"/>
      <c r="G2162" s="263"/>
      <c r="H2162" s="263"/>
      <c r="I2162" s="263"/>
    </row>
    <row r="2163" spans="5:9" ht="12">
      <c r="E2163" s="263"/>
      <c r="F2163" s="263"/>
      <c r="G2163" s="263"/>
      <c r="H2163" s="263"/>
      <c r="I2163" s="263"/>
    </row>
    <row r="2164" spans="5:9" ht="12">
      <c r="E2164" s="263"/>
      <c r="F2164" s="263"/>
      <c r="G2164" s="263"/>
      <c r="H2164" s="263"/>
      <c r="I2164" s="263"/>
    </row>
    <row r="2165" spans="5:9" ht="12">
      <c r="E2165" s="263"/>
      <c r="F2165" s="263"/>
      <c r="G2165" s="263"/>
      <c r="H2165" s="263"/>
      <c r="I2165" s="263"/>
    </row>
    <row r="2166" spans="5:9" ht="12">
      <c r="E2166" s="263"/>
      <c r="F2166" s="263"/>
      <c r="G2166" s="263"/>
      <c r="H2166" s="263"/>
      <c r="I2166" s="263"/>
    </row>
    <row r="2167" spans="5:9" ht="12">
      <c r="E2167" s="263"/>
      <c r="F2167" s="263"/>
      <c r="G2167" s="263"/>
      <c r="H2167" s="263"/>
      <c r="I2167" s="263"/>
    </row>
    <row r="2168" spans="5:9" ht="12">
      <c r="E2168" s="263"/>
      <c r="F2168" s="263"/>
      <c r="G2168" s="263"/>
      <c r="H2168" s="263"/>
      <c r="I2168" s="263"/>
    </row>
    <row r="2169" spans="5:9" ht="12">
      <c r="E2169" s="263"/>
      <c r="F2169" s="263"/>
      <c r="G2169" s="263"/>
      <c r="H2169" s="263"/>
      <c r="I2169" s="263"/>
    </row>
    <row r="2170" spans="5:9" ht="12">
      <c r="E2170" s="263"/>
      <c r="F2170" s="263"/>
      <c r="G2170" s="263"/>
      <c r="H2170" s="263"/>
      <c r="I2170" s="263"/>
    </row>
    <row r="2171" spans="5:9" ht="12">
      <c r="E2171" s="263"/>
      <c r="F2171" s="263"/>
      <c r="G2171" s="263"/>
      <c r="H2171" s="263"/>
      <c r="I2171" s="263"/>
    </row>
    <row r="2172" spans="5:9" ht="12">
      <c r="E2172" s="263"/>
      <c r="F2172" s="263"/>
      <c r="G2172" s="263"/>
      <c r="H2172" s="263"/>
      <c r="I2172" s="263"/>
    </row>
    <row r="2173" spans="5:9" ht="12">
      <c r="E2173" s="263"/>
      <c r="F2173" s="263"/>
      <c r="G2173" s="263"/>
      <c r="H2173" s="263"/>
      <c r="I2173" s="263"/>
    </row>
    <row r="2174" spans="5:9" ht="12">
      <c r="E2174" s="263"/>
      <c r="F2174" s="263"/>
      <c r="G2174" s="263"/>
      <c r="H2174" s="263"/>
      <c r="I2174" s="263"/>
    </row>
    <row r="2175" spans="5:9" ht="12">
      <c r="E2175" s="263"/>
      <c r="F2175" s="263"/>
      <c r="G2175" s="263"/>
      <c r="H2175" s="263"/>
      <c r="I2175" s="263"/>
    </row>
    <row r="2176" spans="5:9" ht="12">
      <c r="E2176" s="263"/>
      <c r="F2176" s="263"/>
      <c r="G2176" s="263"/>
      <c r="H2176" s="263"/>
      <c r="I2176" s="263"/>
    </row>
    <row r="2177" spans="5:9" ht="12">
      <c r="E2177" s="263"/>
      <c r="F2177" s="263"/>
      <c r="G2177" s="263"/>
      <c r="H2177" s="263"/>
      <c r="I2177" s="263"/>
    </row>
    <row r="2178" spans="5:9" ht="12">
      <c r="E2178" s="263"/>
      <c r="F2178" s="263"/>
      <c r="G2178" s="263"/>
      <c r="H2178" s="263"/>
      <c r="I2178" s="263"/>
    </row>
    <row r="2179" spans="5:9" ht="12">
      <c r="E2179" s="263"/>
      <c r="F2179" s="263"/>
      <c r="G2179" s="263"/>
      <c r="H2179" s="263"/>
      <c r="I2179" s="263"/>
    </row>
  </sheetData>
  <sheetProtection/>
  <mergeCells count="152">
    <mergeCell ref="A219:R219"/>
    <mergeCell ref="A258:R258"/>
    <mergeCell ref="Q257:R257"/>
    <mergeCell ref="A251:R251"/>
    <mergeCell ref="Q250:R250"/>
    <mergeCell ref="A237:R237"/>
    <mergeCell ref="Q236:R236"/>
    <mergeCell ref="A255:K255"/>
    <mergeCell ref="A262:K262"/>
    <mergeCell ref="A327:R327"/>
    <mergeCell ref="A321:R321"/>
    <mergeCell ref="A324:R324"/>
    <mergeCell ref="A221:R221"/>
    <mergeCell ref="Q220:R220"/>
    <mergeCell ref="Q436:R436"/>
    <mergeCell ref="A337:K337"/>
    <mergeCell ref="A333:R333"/>
    <mergeCell ref="A330:R330"/>
    <mergeCell ref="Q332:R332"/>
    <mergeCell ref="A256:R256"/>
    <mergeCell ref="A393:R393"/>
    <mergeCell ref="Q339:R339"/>
    <mergeCell ref="Q345:R345"/>
    <mergeCell ref="A338:R338"/>
    <mergeCell ref="A407:R407"/>
    <mergeCell ref="A411:R411"/>
    <mergeCell ref="A399:R399"/>
    <mergeCell ref="A404:R404"/>
    <mergeCell ref="A293:R293"/>
    <mergeCell ref="A435:R435"/>
    <mergeCell ref="Q429:R429"/>
    <mergeCell ref="A309:K309"/>
    <mergeCell ref="A235:R235"/>
    <mergeCell ref="Q287:R287"/>
    <mergeCell ref="A454:R454"/>
    <mergeCell ref="A457:R457"/>
    <mergeCell ref="A396:R396"/>
    <mergeCell ref="A402:R402"/>
    <mergeCell ref="Q398:R398"/>
    <mergeCell ref="Q403:R403"/>
    <mergeCell ref="A409:O409"/>
    <mergeCell ref="A415:K415"/>
    <mergeCell ref="Q1:R1"/>
    <mergeCell ref="A3:R3"/>
    <mergeCell ref="Q21:R21"/>
    <mergeCell ref="Q49:R49"/>
    <mergeCell ref="A47:R47"/>
    <mergeCell ref="A22:R22"/>
    <mergeCell ref="Q320:R320"/>
    <mergeCell ref="Q326:R326"/>
    <mergeCell ref="A50:R51"/>
    <mergeCell ref="A57:R57"/>
    <mergeCell ref="Q58:R58"/>
    <mergeCell ref="A305:R305"/>
    <mergeCell ref="Q295:R295"/>
    <mergeCell ref="A292:K292"/>
    <mergeCell ref="A248:R248"/>
    <mergeCell ref="A296:R296"/>
    <mergeCell ref="A288:R288"/>
    <mergeCell ref="A317:K317"/>
    <mergeCell ref="A313:R313"/>
    <mergeCell ref="Q303:R303"/>
    <mergeCell ref="A301:R301"/>
    <mergeCell ref="A318:R318"/>
    <mergeCell ref="A300:K300"/>
    <mergeCell ref="Q312:R312"/>
    <mergeCell ref="A310:R310"/>
    <mergeCell ref="A263:R263"/>
    <mergeCell ref="A271:R271"/>
    <mergeCell ref="A277:R277"/>
    <mergeCell ref="A285:R285"/>
    <mergeCell ref="A270:K270"/>
    <mergeCell ref="A274:R274"/>
    <mergeCell ref="Q273:R273"/>
    <mergeCell ref="A284:K284"/>
    <mergeCell ref="A218:K218"/>
    <mergeCell ref="A109:K109"/>
    <mergeCell ref="A199:K199"/>
    <mergeCell ref="A110:R110"/>
    <mergeCell ref="A280:R280"/>
    <mergeCell ref="Q279:R279"/>
    <mergeCell ref="A265:R265"/>
    <mergeCell ref="Q264:R264"/>
    <mergeCell ref="A234:K234"/>
    <mergeCell ref="A247:K247"/>
    <mergeCell ref="A56:K56"/>
    <mergeCell ref="A17:K17"/>
    <mergeCell ref="A18:R18"/>
    <mergeCell ref="A46:K46"/>
    <mergeCell ref="A59:R60"/>
    <mergeCell ref="A203:R203"/>
    <mergeCell ref="Q202:R202"/>
    <mergeCell ref="A200:R200"/>
    <mergeCell ref="A112:R113"/>
    <mergeCell ref="Q111:R111"/>
    <mergeCell ref="A340:R340"/>
    <mergeCell ref="A346:R346"/>
    <mergeCell ref="A354:R354"/>
    <mergeCell ref="A362:R362"/>
    <mergeCell ref="A368:R368"/>
    <mergeCell ref="A343:R343"/>
    <mergeCell ref="A351:R351"/>
    <mergeCell ref="A359:R359"/>
    <mergeCell ref="A350:K350"/>
    <mergeCell ref="A358:K358"/>
    <mergeCell ref="A390:R391"/>
    <mergeCell ref="A365:R365"/>
    <mergeCell ref="A371:R371"/>
    <mergeCell ref="A373:R373"/>
    <mergeCell ref="A376:R376"/>
    <mergeCell ref="A379:R379"/>
    <mergeCell ref="A382:R382"/>
    <mergeCell ref="A385:R385"/>
    <mergeCell ref="A389:K389"/>
    <mergeCell ref="Q353:R353"/>
    <mergeCell ref="A437:R437"/>
    <mergeCell ref="A443:R443"/>
    <mergeCell ref="Q442:R442"/>
    <mergeCell ref="A446:R446"/>
    <mergeCell ref="A440:R440"/>
    <mergeCell ref="A421:R421"/>
    <mergeCell ref="A423:R423"/>
    <mergeCell ref="Q410:R410"/>
    <mergeCell ref="Q417:R417"/>
    <mergeCell ref="A448:R448"/>
    <mergeCell ref="A451:R451"/>
    <mergeCell ref="Q361:R361"/>
    <mergeCell ref="Q372:R372"/>
    <mergeCell ref="Q367:R367"/>
    <mergeCell ref="Q378:R378"/>
    <mergeCell ref="Q384:R384"/>
    <mergeCell ref="Q392:R392"/>
    <mergeCell ref="A416:R416"/>
    <mergeCell ref="A418:R418"/>
    <mergeCell ref="Q422:R422"/>
    <mergeCell ref="A427:K427"/>
    <mergeCell ref="A434:K434"/>
    <mergeCell ref="A428:R428"/>
    <mergeCell ref="A430:R430"/>
    <mergeCell ref="A474:R474"/>
    <mergeCell ref="Q447:R447"/>
    <mergeCell ref="Q453:R453"/>
    <mergeCell ref="A473:K473"/>
    <mergeCell ref="A460:R460"/>
    <mergeCell ref="Q459:R459"/>
    <mergeCell ref="A458:R458"/>
    <mergeCell ref="A476:R476"/>
    <mergeCell ref="A481:R481"/>
    <mergeCell ref="A479:R479"/>
    <mergeCell ref="A484:R484"/>
    <mergeCell ref="Q475:R475"/>
    <mergeCell ref="Q480:R480"/>
  </mergeCells>
  <dataValidations count="1">
    <dataValidation type="decimal" operator="greaterThan" allowBlank="1" showInputMessage="1" showErrorMessage="1" sqref="I62:I95">
      <formula1>0</formula1>
    </dataValidation>
  </dataValidations>
  <hyperlinks>
    <hyperlink ref="B445" r:id="rId1" display="Idarucizuman"/>
    <hyperlink ref="B36" r:id="rId2" display="https://pharmindex.pl/searchResults.php?sn=Insulin%20glulisine&amp;oper=dc.la&amp;page=0&amp;sidx=4.0%2C54.0%2C6.0%2C7.0%2C11.0&amp;limit=10"/>
    <hyperlink ref="B42" r:id="rId3" display="Sodium polystyrene sulfonate"/>
    <hyperlink ref="B37" r:id="rId4" display="Insulina lispro"/>
  </hyperlinks>
  <printOptions/>
  <pageMargins left="0.7" right="0.7" top="0.75" bottom="0.75" header="0.3" footer="0.3"/>
  <pageSetup horizontalDpi="600" verticalDpi="600" orientation="portrait" paperSize="9" r:id="rId5"/>
</worksheet>
</file>

<file path=xl/worksheets/sheet3.xml><?xml version="1.0" encoding="utf-8"?>
<worksheet xmlns="http://schemas.openxmlformats.org/spreadsheetml/2006/main" xmlns:r="http://schemas.openxmlformats.org/officeDocument/2006/relationships">
  <dimension ref="A1:U137"/>
  <sheetViews>
    <sheetView zoomScale="85" zoomScaleNormal="85" zoomScalePageLayoutView="0" workbookViewId="0" topLeftCell="A1">
      <selection activeCell="A1" sqref="A1"/>
    </sheetView>
  </sheetViews>
  <sheetFormatPr defaultColWidth="9.140625" defaultRowHeight="15"/>
  <cols>
    <col min="1" max="1" width="6.421875" style="262" customWidth="1"/>
    <col min="2" max="2" width="55.28125" style="262" customWidth="1"/>
    <col min="3" max="3" width="14.140625" style="262" customWidth="1"/>
    <col min="4" max="4" width="15.00390625" style="262" customWidth="1"/>
    <col min="5" max="5" width="6.00390625" style="262" customWidth="1"/>
    <col min="6" max="6" width="7.8515625" style="262" customWidth="1"/>
    <col min="7" max="7" width="17.57421875" style="262" customWidth="1"/>
    <col min="8" max="8" width="11.00390625" style="262" customWidth="1"/>
    <col min="9" max="9" width="13.8515625" style="262" customWidth="1"/>
    <col min="10" max="10" width="14.7109375" style="262" customWidth="1"/>
    <col min="11" max="11" width="6.57421875" style="262" customWidth="1"/>
    <col min="12" max="12" width="17.28125" style="262" customWidth="1"/>
    <col min="13" max="13" width="18.140625" style="262" customWidth="1"/>
    <col min="14" max="14" width="19.140625" style="262" customWidth="1"/>
    <col min="15" max="15" width="15.7109375" style="262" customWidth="1"/>
    <col min="16" max="16" width="11.8515625" style="262" customWidth="1"/>
    <col min="17" max="17" width="15.7109375" style="262" customWidth="1"/>
    <col min="18" max="18" width="18.28125" style="262" customWidth="1"/>
    <col min="19" max="16384" width="9.140625" style="262" customWidth="1"/>
  </cols>
  <sheetData>
    <row r="1" spans="17:18" s="263" customFormat="1" ht="36.75" customHeight="1">
      <c r="Q1" s="612" t="s">
        <v>1964</v>
      </c>
      <c r="R1" s="612"/>
    </row>
    <row r="2" spans="1:21" ht="45" customHeight="1" thickBot="1">
      <c r="A2" s="532" t="s">
        <v>1989</v>
      </c>
      <c r="B2" s="532"/>
      <c r="C2" s="532"/>
      <c r="D2" s="532"/>
      <c r="E2" s="532"/>
      <c r="F2" s="532"/>
      <c r="G2" s="532"/>
      <c r="H2" s="532"/>
      <c r="I2" s="532"/>
      <c r="J2" s="532"/>
      <c r="K2" s="532"/>
      <c r="L2" s="532"/>
      <c r="M2" s="532"/>
      <c r="N2" s="532"/>
      <c r="O2" s="532"/>
      <c r="P2" s="532"/>
      <c r="Q2" s="532"/>
      <c r="R2" s="532"/>
      <c r="S2" s="411"/>
      <c r="T2" s="411"/>
      <c r="U2" s="411"/>
    </row>
    <row r="3" spans="1:21" ht="54" customHeight="1" thickBot="1">
      <c r="A3" s="243" t="s">
        <v>1</v>
      </c>
      <c r="B3" s="33" t="s">
        <v>1106</v>
      </c>
      <c r="C3" s="34" t="s">
        <v>3</v>
      </c>
      <c r="D3" s="33" t="s">
        <v>1102</v>
      </c>
      <c r="E3" s="33" t="s">
        <v>5</v>
      </c>
      <c r="F3" s="33" t="s">
        <v>1103</v>
      </c>
      <c r="G3" s="36" t="s">
        <v>836</v>
      </c>
      <c r="H3" s="396" t="s">
        <v>841</v>
      </c>
      <c r="I3" s="22" t="s">
        <v>834</v>
      </c>
      <c r="J3" s="22" t="s">
        <v>835</v>
      </c>
      <c r="K3" s="40" t="s">
        <v>6</v>
      </c>
      <c r="L3" s="39" t="s">
        <v>7</v>
      </c>
      <c r="M3" s="38" t="s">
        <v>8</v>
      </c>
      <c r="N3" s="41" t="s">
        <v>9</v>
      </c>
      <c r="O3" s="41" t="s">
        <v>10</v>
      </c>
      <c r="P3" s="41" t="s">
        <v>11</v>
      </c>
      <c r="Q3" s="41" t="s">
        <v>12</v>
      </c>
      <c r="R3" s="42" t="s">
        <v>13</v>
      </c>
      <c r="S3" s="411"/>
      <c r="T3" s="411"/>
      <c r="U3" s="411"/>
    </row>
    <row r="4" spans="1:21" ht="83.25" customHeight="1">
      <c r="A4" s="114" t="s">
        <v>1197</v>
      </c>
      <c r="B4" s="72" t="s">
        <v>1107</v>
      </c>
      <c r="C4" s="73" t="s">
        <v>39</v>
      </c>
      <c r="D4" s="73" t="s">
        <v>468</v>
      </c>
      <c r="E4" s="73" t="s">
        <v>17</v>
      </c>
      <c r="F4" s="114"/>
      <c r="G4" s="73">
        <v>300</v>
      </c>
      <c r="H4" s="73"/>
      <c r="I4" s="451"/>
      <c r="J4" s="80"/>
      <c r="K4" s="452"/>
      <c r="L4" s="80"/>
      <c r="M4" s="82"/>
      <c r="N4" s="50"/>
      <c r="O4" s="51"/>
      <c r="P4" s="52"/>
      <c r="Q4" s="52"/>
      <c r="R4" s="52"/>
      <c r="S4" s="411"/>
      <c r="T4" s="411"/>
      <c r="U4" s="411"/>
    </row>
    <row r="5" spans="1:21" ht="75" customHeight="1">
      <c r="A5" s="116" t="s">
        <v>1198</v>
      </c>
      <c r="B5" s="202" t="s">
        <v>1108</v>
      </c>
      <c r="C5" s="123" t="s">
        <v>39</v>
      </c>
      <c r="D5" s="123" t="s">
        <v>468</v>
      </c>
      <c r="E5" s="123" t="s">
        <v>17</v>
      </c>
      <c r="F5" s="116"/>
      <c r="G5" s="123">
        <v>40</v>
      </c>
      <c r="H5" s="123"/>
      <c r="I5" s="453"/>
      <c r="J5" s="84"/>
      <c r="K5" s="454"/>
      <c r="L5" s="80"/>
      <c r="M5" s="82"/>
      <c r="N5" s="59"/>
      <c r="O5" s="60"/>
      <c r="P5" s="60"/>
      <c r="Q5" s="60"/>
      <c r="R5" s="60"/>
      <c r="S5" s="411"/>
      <c r="T5" s="411"/>
      <c r="U5" s="411"/>
    </row>
    <row r="6" spans="1:21" ht="63" customHeight="1">
      <c r="A6" s="116" t="s">
        <v>1199</v>
      </c>
      <c r="B6" s="202" t="s">
        <v>1109</v>
      </c>
      <c r="C6" s="123" t="s">
        <v>39</v>
      </c>
      <c r="D6" s="123" t="s">
        <v>338</v>
      </c>
      <c r="E6" s="123" t="s">
        <v>17</v>
      </c>
      <c r="F6" s="116"/>
      <c r="G6" s="123">
        <v>180</v>
      </c>
      <c r="H6" s="123"/>
      <c r="I6" s="453"/>
      <c r="J6" s="84"/>
      <c r="K6" s="454"/>
      <c r="L6" s="80"/>
      <c r="M6" s="82"/>
      <c r="N6" s="59"/>
      <c r="O6" s="60"/>
      <c r="P6" s="60"/>
      <c r="Q6" s="60"/>
      <c r="R6" s="60"/>
      <c r="S6" s="411"/>
      <c r="T6" s="411"/>
      <c r="U6" s="411"/>
    </row>
    <row r="7" spans="1:21" ht="88.5" customHeight="1">
      <c r="A7" s="116" t="s">
        <v>1200</v>
      </c>
      <c r="B7" s="202" t="s">
        <v>1110</v>
      </c>
      <c r="C7" s="123" t="s">
        <v>39</v>
      </c>
      <c r="D7" s="123" t="s">
        <v>468</v>
      </c>
      <c r="E7" s="123" t="s">
        <v>17</v>
      </c>
      <c r="F7" s="116"/>
      <c r="G7" s="123">
        <v>160</v>
      </c>
      <c r="H7" s="123"/>
      <c r="I7" s="453"/>
      <c r="J7" s="84"/>
      <c r="K7" s="454"/>
      <c r="L7" s="80"/>
      <c r="M7" s="82"/>
      <c r="N7" s="59"/>
      <c r="O7" s="60"/>
      <c r="P7" s="60"/>
      <c r="Q7" s="60"/>
      <c r="R7" s="60"/>
      <c r="S7" s="411"/>
      <c r="T7" s="411"/>
      <c r="U7" s="411"/>
    </row>
    <row r="8" spans="1:21" ht="96.75" customHeight="1">
      <c r="A8" s="116" t="s">
        <v>1201</v>
      </c>
      <c r="B8" s="202" t="s">
        <v>1111</v>
      </c>
      <c r="C8" s="123" t="s">
        <v>39</v>
      </c>
      <c r="D8" s="123" t="s">
        <v>468</v>
      </c>
      <c r="E8" s="123" t="s">
        <v>17</v>
      </c>
      <c r="F8" s="116"/>
      <c r="G8" s="123">
        <v>50</v>
      </c>
      <c r="H8" s="123"/>
      <c r="I8" s="453"/>
      <c r="J8" s="84"/>
      <c r="K8" s="454"/>
      <c r="L8" s="80"/>
      <c r="M8" s="82"/>
      <c r="N8" s="31"/>
      <c r="O8" s="67"/>
      <c r="P8" s="60"/>
      <c r="Q8" s="60"/>
      <c r="R8" s="60"/>
      <c r="S8" s="411"/>
      <c r="T8" s="411"/>
      <c r="U8" s="411"/>
    </row>
    <row r="9" spans="1:21" ht="45" customHeight="1">
      <c r="A9" s="116" t="s">
        <v>1202</v>
      </c>
      <c r="B9" s="185" t="s">
        <v>1195</v>
      </c>
      <c r="C9" s="54" t="s">
        <v>47</v>
      </c>
      <c r="D9" s="54" t="s">
        <v>283</v>
      </c>
      <c r="E9" s="123" t="s">
        <v>17</v>
      </c>
      <c r="F9" s="397"/>
      <c r="G9" s="123">
        <v>100</v>
      </c>
      <c r="H9" s="123"/>
      <c r="I9" s="453"/>
      <c r="J9" s="84"/>
      <c r="K9" s="454"/>
      <c r="L9" s="80"/>
      <c r="M9" s="82"/>
      <c r="N9" s="59"/>
      <c r="O9" s="59"/>
      <c r="P9" s="60"/>
      <c r="Q9" s="60"/>
      <c r="R9" s="60"/>
      <c r="S9" s="411"/>
      <c r="T9" s="411"/>
      <c r="U9" s="411"/>
    </row>
    <row r="10" spans="1:21" ht="46.5" customHeight="1">
      <c r="A10" s="116" t="s">
        <v>1203</v>
      </c>
      <c r="B10" s="202" t="s">
        <v>1112</v>
      </c>
      <c r="C10" s="123" t="s">
        <v>732</v>
      </c>
      <c r="D10" s="123" t="s">
        <v>1113</v>
      </c>
      <c r="E10" s="123" t="s">
        <v>17</v>
      </c>
      <c r="F10" s="116"/>
      <c r="G10" s="123">
        <v>12</v>
      </c>
      <c r="H10" s="123"/>
      <c r="I10" s="453"/>
      <c r="J10" s="84"/>
      <c r="K10" s="454"/>
      <c r="L10" s="80"/>
      <c r="M10" s="82"/>
      <c r="N10" s="31"/>
      <c r="O10" s="60"/>
      <c r="P10" s="60"/>
      <c r="Q10" s="60"/>
      <c r="R10" s="60"/>
      <c r="S10" s="411"/>
      <c r="T10" s="411"/>
      <c r="U10" s="411"/>
    </row>
    <row r="11" spans="1:21" ht="36" customHeight="1">
      <c r="A11" s="116" t="s">
        <v>1204</v>
      </c>
      <c r="B11" s="202" t="s">
        <v>1114</v>
      </c>
      <c r="C11" s="123" t="s">
        <v>732</v>
      </c>
      <c r="D11" s="123" t="s">
        <v>1115</v>
      </c>
      <c r="E11" s="123" t="s">
        <v>17</v>
      </c>
      <c r="F11" s="116"/>
      <c r="G11" s="123">
        <v>4</v>
      </c>
      <c r="H11" s="123"/>
      <c r="I11" s="453"/>
      <c r="J11" s="84"/>
      <c r="K11" s="454"/>
      <c r="L11" s="80"/>
      <c r="M11" s="82"/>
      <c r="N11" s="31"/>
      <c r="O11" s="60"/>
      <c r="P11" s="60"/>
      <c r="Q11" s="60"/>
      <c r="R11" s="60"/>
      <c r="S11" s="411"/>
      <c r="T11" s="411"/>
      <c r="U11" s="411"/>
    </row>
    <row r="12" spans="1:21" ht="46.5" customHeight="1">
      <c r="A12" s="116" t="s">
        <v>1205</v>
      </c>
      <c r="B12" s="202" t="s">
        <v>1116</v>
      </c>
      <c r="C12" s="123" t="s">
        <v>732</v>
      </c>
      <c r="D12" s="123" t="s">
        <v>1117</v>
      </c>
      <c r="E12" s="123" t="s">
        <v>17</v>
      </c>
      <c r="F12" s="116"/>
      <c r="G12" s="123">
        <v>4</v>
      </c>
      <c r="H12" s="123"/>
      <c r="I12" s="453"/>
      <c r="J12" s="84"/>
      <c r="K12" s="454"/>
      <c r="L12" s="80"/>
      <c r="M12" s="82"/>
      <c r="N12" s="31"/>
      <c r="O12" s="60"/>
      <c r="P12" s="60"/>
      <c r="Q12" s="60"/>
      <c r="R12" s="60"/>
      <c r="S12" s="411"/>
      <c r="T12" s="411"/>
      <c r="U12" s="411"/>
    </row>
    <row r="13" spans="1:21" ht="39" customHeight="1">
      <c r="A13" s="116" t="s">
        <v>1206</v>
      </c>
      <c r="B13" s="202" t="s">
        <v>1118</v>
      </c>
      <c r="C13" s="123" t="s">
        <v>732</v>
      </c>
      <c r="D13" s="123" t="s">
        <v>1119</v>
      </c>
      <c r="E13" s="123" t="s">
        <v>17</v>
      </c>
      <c r="F13" s="116"/>
      <c r="G13" s="123">
        <v>60</v>
      </c>
      <c r="H13" s="123"/>
      <c r="I13" s="453"/>
      <c r="J13" s="84"/>
      <c r="K13" s="454"/>
      <c r="L13" s="80"/>
      <c r="M13" s="82"/>
      <c r="N13" s="31"/>
      <c r="O13" s="31"/>
      <c r="P13" s="60"/>
      <c r="Q13" s="60"/>
      <c r="R13" s="60"/>
      <c r="S13" s="411"/>
      <c r="T13" s="411"/>
      <c r="U13" s="411"/>
    </row>
    <row r="14" spans="1:21" ht="39.75" customHeight="1">
      <c r="A14" s="116" t="s">
        <v>1207</v>
      </c>
      <c r="B14" s="202" t="s">
        <v>1120</v>
      </c>
      <c r="C14" s="123" t="s">
        <v>732</v>
      </c>
      <c r="D14" s="123" t="s">
        <v>1121</v>
      </c>
      <c r="E14" s="123" t="s">
        <v>17</v>
      </c>
      <c r="F14" s="116"/>
      <c r="G14" s="123">
        <v>30</v>
      </c>
      <c r="H14" s="123"/>
      <c r="I14" s="453"/>
      <c r="J14" s="84"/>
      <c r="K14" s="454"/>
      <c r="L14" s="80"/>
      <c r="M14" s="82"/>
      <c r="N14" s="31"/>
      <c r="O14" s="67"/>
      <c r="P14" s="60"/>
      <c r="Q14" s="60"/>
      <c r="R14" s="60"/>
      <c r="S14" s="411"/>
      <c r="T14" s="411"/>
      <c r="U14" s="411"/>
    </row>
    <row r="15" spans="1:21" ht="40.5" customHeight="1">
      <c r="A15" s="116" t="s">
        <v>1208</v>
      </c>
      <c r="B15" s="202" t="s">
        <v>1122</v>
      </c>
      <c r="C15" s="123" t="s">
        <v>47</v>
      </c>
      <c r="D15" s="123" t="s">
        <v>49</v>
      </c>
      <c r="E15" s="123" t="s">
        <v>17</v>
      </c>
      <c r="F15" s="398"/>
      <c r="G15" s="123">
        <v>20</v>
      </c>
      <c r="H15" s="123"/>
      <c r="I15" s="453"/>
      <c r="J15" s="84"/>
      <c r="K15" s="454"/>
      <c r="L15" s="80"/>
      <c r="M15" s="82"/>
      <c r="N15" s="59"/>
      <c r="O15" s="60"/>
      <c r="P15" s="60"/>
      <c r="Q15" s="60"/>
      <c r="R15" s="60"/>
      <c r="S15" s="411"/>
      <c r="T15" s="411"/>
      <c r="U15" s="411"/>
    </row>
    <row r="16" spans="1:21" ht="37.5" customHeight="1">
      <c r="A16" s="116" t="s">
        <v>1209</v>
      </c>
      <c r="B16" s="202" t="s">
        <v>1123</v>
      </c>
      <c r="C16" s="123" t="s">
        <v>47</v>
      </c>
      <c r="D16" s="123" t="s">
        <v>49</v>
      </c>
      <c r="E16" s="123" t="s">
        <v>17</v>
      </c>
      <c r="F16" s="398"/>
      <c r="G16" s="123">
        <v>10</v>
      </c>
      <c r="H16" s="123"/>
      <c r="I16" s="453"/>
      <c r="J16" s="84"/>
      <c r="K16" s="454"/>
      <c r="L16" s="80"/>
      <c r="M16" s="82"/>
      <c r="N16" s="59"/>
      <c r="O16" s="60"/>
      <c r="P16" s="60"/>
      <c r="Q16" s="60"/>
      <c r="R16" s="60"/>
      <c r="S16" s="411"/>
      <c r="T16" s="411"/>
      <c r="U16" s="411"/>
    </row>
    <row r="17" spans="1:21" ht="51.75" customHeight="1">
      <c r="A17" s="116" t="s">
        <v>1210</v>
      </c>
      <c r="B17" s="399" t="s">
        <v>1124</v>
      </c>
      <c r="C17" s="360" t="s">
        <v>732</v>
      </c>
      <c r="D17" s="360" t="s">
        <v>1125</v>
      </c>
      <c r="E17" s="123" t="s">
        <v>17</v>
      </c>
      <c r="F17" s="400"/>
      <c r="G17" s="123">
        <v>4</v>
      </c>
      <c r="H17" s="123"/>
      <c r="I17" s="453"/>
      <c r="J17" s="84"/>
      <c r="K17" s="454"/>
      <c r="L17" s="80"/>
      <c r="M17" s="82"/>
      <c r="N17" s="338"/>
      <c r="O17" s="338"/>
      <c r="P17" s="338"/>
      <c r="Q17" s="338"/>
      <c r="R17" s="338"/>
      <c r="S17" s="408"/>
      <c r="T17" s="408"/>
      <c r="U17" s="408"/>
    </row>
    <row r="18" spans="1:21" ht="57.75" customHeight="1">
      <c r="A18" s="116" t="s">
        <v>1211</v>
      </c>
      <c r="B18" s="399" t="s">
        <v>1126</v>
      </c>
      <c r="C18" s="360" t="s">
        <v>732</v>
      </c>
      <c r="D18" s="360" t="s">
        <v>1127</v>
      </c>
      <c r="E18" s="123" t="s">
        <v>17</v>
      </c>
      <c r="F18" s="400"/>
      <c r="G18" s="123">
        <v>4</v>
      </c>
      <c r="H18" s="123"/>
      <c r="I18" s="453"/>
      <c r="J18" s="84"/>
      <c r="K18" s="454"/>
      <c r="L18" s="80"/>
      <c r="M18" s="82"/>
      <c r="N18" s="338"/>
      <c r="O18" s="338"/>
      <c r="P18" s="338"/>
      <c r="Q18" s="338"/>
      <c r="R18" s="338"/>
      <c r="S18" s="408"/>
      <c r="T18" s="408"/>
      <c r="U18" s="408"/>
    </row>
    <row r="19" spans="1:21" ht="49.5" customHeight="1">
      <c r="A19" s="116" t="s">
        <v>1212</v>
      </c>
      <c r="B19" s="399" t="s">
        <v>1128</v>
      </c>
      <c r="C19" s="360" t="s">
        <v>732</v>
      </c>
      <c r="D19" s="360" t="s">
        <v>1129</v>
      </c>
      <c r="E19" s="123" t="s">
        <v>17</v>
      </c>
      <c r="F19" s="400"/>
      <c r="G19" s="123">
        <v>48</v>
      </c>
      <c r="H19" s="123"/>
      <c r="I19" s="453"/>
      <c r="J19" s="84"/>
      <c r="K19" s="454"/>
      <c r="L19" s="80"/>
      <c r="M19" s="82"/>
      <c r="N19" s="338"/>
      <c r="O19" s="338"/>
      <c r="P19" s="338"/>
      <c r="Q19" s="338"/>
      <c r="R19" s="338"/>
      <c r="S19" s="408"/>
      <c r="T19" s="408"/>
      <c r="U19" s="408"/>
    </row>
    <row r="20" spans="1:21" ht="66" customHeight="1">
      <c r="A20" s="116" t="s">
        <v>1213</v>
      </c>
      <c r="B20" s="399" t="s">
        <v>1130</v>
      </c>
      <c r="C20" s="360" t="s">
        <v>732</v>
      </c>
      <c r="D20" s="360" t="s">
        <v>1131</v>
      </c>
      <c r="E20" s="123" t="s">
        <v>17</v>
      </c>
      <c r="F20" s="400"/>
      <c r="G20" s="123">
        <v>8</v>
      </c>
      <c r="H20" s="123"/>
      <c r="I20" s="453"/>
      <c r="J20" s="84"/>
      <c r="K20" s="454"/>
      <c r="L20" s="80"/>
      <c r="M20" s="82"/>
      <c r="N20" s="338"/>
      <c r="O20" s="338"/>
      <c r="P20" s="338"/>
      <c r="Q20" s="338"/>
      <c r="R20" s="338"/>
      <c r="S20" s="408"/>
      <c r="T20" s="408"/>
      <c r="U20" s="408"/>
    </row>
    <row r="21" spans="1:21" ht="65.25" customHeight="1">
      <c r="A21" s="116" t="s">
        <v>1214</v>
      </c>
      <c r="B21" s="399" t="s">
        <v>1132</v>
      </c>
      <c r="C21" s="360" t="s">
        <v>732</v>
      </c>
      <c r="D21" s="360" t="s">
        <v>1133</v>
      </c>
      <c r="E21" s="123" t="s">
        <v>17</v>
      </c>
      <c r="F21" s="400"/>
      <c r="G21" s="123">
        <v>4</v>
      </c>
      <c r="H21" s="123"/>
      <c r="I21" s="453"/>
      <c r="J21" s="84"/>
      <c r="K21" s="454"/>
      <c r="L21" s="80"/>
      <c r="M21" s="82"/>
      <c r="N21" s="338"/>
      <c r="O21" s="338"/>
      <c r="P21" s="338"/>
      <c r="Q21" s="338"/>
      <c r="R21" s="338"/>
      <c r="S21" s="408"/>
      <c r="T21" s="408"/>
      <c r="U21" s="408"/>
    </row>
    <row r="22" spans="1:21" ht="51.75" customHeight="1">
      <c r="A22" s="116" t="s">
        <v>1215</v>
      </c>
      <c r="B22" s="399" t="s">
        <v>1134</v>
      </c>
      <c r="C22" s="360" t="s">
        <v>732</v>
      </c>
      <c r="D22" s="360" t="s">
        <v>1135</v>
      </c>
      <c r="E22" s="123" t="s">
        <v>17</v>
      </c>
      <c r="F22" s="400"/>
      <c r="G22" s="123">
        <v>16</v>
      </c>
      <c r="H22" s="123"/>
      <c r="I22" s="453"/>
      <c r="J22" s="84"/>
      <c r="K22" s="454"/>
      <c r="L22" s="80"/>
      <c r="M22" s="82"/>
      <c r="N22" s="338"/>
      <c r="O22" s="338"/>
      <c r="P22" s="338"/>
      <c r="Q22" s="338"/>
      <c r="R22" s="338"/>
      <c r="S22" s="408"/>
      <c r="T22" s="408"/>
      <c r="U22" s="408"/>
    </row>
    <row r="23" spans="1:21" ht="55.5" customHeight="1">
      <c r="A23" s="116" t="s">
        <v>1216</v>
      </c>
      <c r="B23" s="399" t="s">
        <v>1136</v>
      </c>
      <c r="C23" s="360" t="s">
        <v>732</v>
      </c>
      <c r="D23" s="360" t="s">
        <v>1137</v>
      </c>
      <c r="E23" s="123" t="s">
        <v>17</v>
      </c>
      <c r="F23" s="400"/>
      <c r="G23" s="123">
        <v>16</v>
      </c>
      <c r="H23" s="123"/>
      <c r="I23" s="453"/>
      <c r="J23" s="84"/>
      <c r="K23" s="454"/>
      <c r="L23" s="80"/>
      <c r="M23" s="82"/>
      <c r="N23" s="338"/>
      <c r="O23" s="338"/>
      <c r="P23" s="338"/>
      <c r="Q23" s="338"/>
      <c r="R23" s="338"/>
      <c r="S23" s="408"/>
      <c r="T23" s="408"/>
      <c r="U23" s="408"/>
    </row>
    <row r="24" spans="1:21" ht="51" customHeight="1" thickBot="1">
      <c r="A24" s="116" t="s">
        <v>1217</v>
      </c>
      <c r="B24" s="401" t="s">
        <v>1138</v>
      </c>
      <c r="C24" s="366" t="s">
        <v>732</v>
      </c>
      <c r="D24" s="366" t="s">
        <v>1139</v>
      </c>
      <c r="E24" s="54" t="s">
        <v>17</v>
      </c>
      <c r="F24" s="168"/>
      <c r="G24" s="123">
        <v>16</v>
      </c>
      <c r="H24" s="123"/>
      <c r="I24" s="453"/>
      <c r="J24" s="84"/>
      <c r="K24" s="454"/>
      <c r="L24" s="86"/>
      <c r="M24" s="87"/>
      <c r="N24" s="338"/>
      <c r="O24" s="338"/>
      <c r="P24" s="338"/>
      <c r="Q24" s="338"/>
      <c r="R24" s="338"/>
      <c r="S24" s="408"/>
      <c r="T24" s="408"/>
      <c r="U24" s="408"/>
    </row>
    <row r="25" spans="1:21" ht="24" customHeight="1" thickBot="1">
      <c r="A25" s="618" t="s">
        <v>1984</v>
      </c>
      <c r="B25" s="618"/>
      <c r="C25" s="618"/>
      <c r="D25" s="618"/>
      <c r="E25" s="618"/>
      <c r="F25" s="618"/>
      <c r="G25" s="618"/>
      <c r="H25" s="618"/>
      <c r="I25" s="618"/>
      <c r="J25" s="618"/>
      <c r="K25" s="619"/>
      <c r="L25" s="455"/>
      <c r="M25" s="455"/>
      <c r="N25" s="174"/>
      <c r="O25" s="174"/>
      <c r="P25" s="174"/>
      <c r="Q25" s="174"/>
      <c r="R25" s="174"/>
      <c r="S25" s="408"/>
      <c r="T25" s="408"/>
      <c r="U25" s="408"/>
    </row>
    <row r="26" spans="1:21" ht="23.25" customHeight="1">
      <c r="A26" s="557" t="s">
        <v>1864</v>
      </c>
      <c r="B26" s="557"/>
      <c r="C26" s="557"/>
      <c r="D26" s="557"/>
      <c r="E26" s="557"/>
      <c r="F26" s="557"/>
      <c r="G26" s="557"/>
      <c r="H26" s="557"/>
      <c r="I26" s="557"/>
      <c r="J26" s="557"/>
      <c r="K26" s="557"/>
      <c r="L26" s="558"/>
      <c r="M26" s="558"/>
      <c r="N26" s="557"/>
      <c r="O26" s="557"/>
      <c r="P26" s="557"/>
      <c r="Q26" s="557"/>
      <c r="R26" s="557"/>
      <c r="S26" s="408"/>
      <c r="T26" s="408"/>
      <c r="U26" s="408"/>
    </row>
    <row r="27" spans="1:21" ht="12">
      <c r="A27" s="25"/>
      <c r="B27" s="402"/>
      <c r="C27" s="403"/>
      <c r="D27" s="403"/>
      <c r="E27" s="404"/>
      <c r="F27" s="163"/>
      <c r="G27" s="182"/>
      <c r="H27" s="182"/>
      <c r="I27" s="183"/>
      <c r="J27" s="183"/>
      <c r="K27" s="405"/>
      <c r="L27" s="406"/>
      <c r="M27" s="407"/>
      <c r="N27" s="408"/>
      <c r="O27" s="409"/>
      <c r="P27" s="408"/>
      <c r="Q27" s="408"/>
      <c r="R27" s="408"/>
      <c r="S27" s="408"/>
      <c r="T27" s="408"/>
      <c r="U27" s="408"/>
    </row>
    <row r="28" spans="1:21" ht="24" customHeight="1">
      <c r="A28" s="614" t="s">
        <v>1140</v>
      </c>
      <c r="B28" s="614"/>
      <c r="C28" s="614"/>
      <c r="D28" s="614"/>
      <c r="E28" s="614"/>
      <c r="F28" s="614"/>
      <c r="G28" s="614"/>
      <c r="H28" s="614"/>
      <c r="I28" s="614"/>
      <c r="J28" s="614"/>
      <c r="K28" s="614"/>
      <c r="L28" s="614"/>
      <c r="M28" s="614"/>
      <c r="N28" s="614"/>
      <c r="O28" s="614"/>
      <c r="P28" s="411"/>
      <c r="Q28" s="411"/>
      <c r="R28" s="411"/>
      <c r="S28" s="411"/>
      <c r="T28" s="411"/>
      <c r="U28" s="411"/>
    </row>
    <row r="29" spans="1:21" ht="12">
      <c r="A29" s="412"/>
      <c r="B29" s="413"/>
      <c r="C29" s="412"/>
      <c r="D29" s="412"/>
      <c r="E29" s="97"/>
      <c r="F29" s="97"/>
      <c r="G29" s="414"/>
      <c r="H29" s="414"/>
      <c r="I29" s="100"/>
      <c r="J29" s="102"/>
      <c r="K29" s="415"/>
      <c r="L29" s="416"/>
      <c r="M29" s="416"/>
      <c r="N29" s="411"/>
      <c r="O29" s="411"/>
      <c r="P29" s="411"/>
      <c r="Q29" s="529" t="s">
        <v>1965</v>
      </c>
      <c r="R29" s="529"/>
      <c r="S29" s="411"/>
      <c r="T29" s="411"/>
      <c r="U29" s="411"/>
    </row>
    <row r="30" spans="1:21" ht="30" customHeight="1" thickBot="1">
      <c r="A30" s="532" t="s">
        <v>1990</v>
      </c>
      <c r="B30" s="532"/>
      <c r="C30" s="532"/>
      <c r="D30" s="532"/>
      <c r="E30" s="532"/>
      <c r="F30" s="532"/>
      <c r="G30" s="532"/>
      <c r="H30" s="532"/>
      <c r="I30" s="532"/>
      <c r="J30" s="532"/>
      <c r="K30" s="532"/>
      <c r="L30" s="532"/>
      <c r="M30" s="532"/>
      <c r="N30" s="532"/>
      <c r="O30" s="532"/>
      <c r="P30" s="532"/>
      <c r="Q30" s="532"/>
      <c r="R30" s="532"/>
      <c r="S30" s="411"/>
      <c r="T30" s="411"/>
      <c r="U30" s="411"/>
    </row>
    <row r="31" spans="1:21" s="449" customFormat="1" ht="41.25" customHeight="1" thickBot="1">
      <c r="A31" s="279" t="s">
        <v>1</v>
      </c>
      <c r="B31" s="41" t="s">
        <v>1106</v>
      </c>
      <c r="C31" s="41" t="s">
        <v>3</v>
      </c>
      <c r="D31" s="41" t="s">
        <v>1141</v>
      </c>
      <c r="E31" s="41" t="s">
        <v>5</v>
      </c>
      <c r="F31" s="41" t="s">
        <v>1103</v>
      </c>
      <c r="G31" s="36" t="s">
        <v>1191</v>
      </c>
      <c r="H31" s="142" t="s">
        <v>841</v>
      </c>
      <c r="I31" s="22" t="s">
        <v>834</v>
      </c>
      <c r="J31" s="22" t="s">
        <v>835</v>
      </c>
      <c r="K31" s="144" t="s">
        <v>6</v>
      </c>
      <c r="L31" s="143" t="s">
        <v>7</v>
      </c>
      <c r="M31" s="143" t="s">
        <v>8</v>
      </c>
      <c r="N31" s="41" t="s">
        <v>9</v>
      </c>
      <c r="O31" s="41" t="s">
        <v>10</v>
      </c>
      <c r="P31" s="41" t="s">
        <v>11</v>
      </c>
      <c r="Q31" s="41" t="s">
        <v>12</v>
      </c>
      <c r="R31" s="42" t="s">
        <v>13</v>
      </c>
      <c r="S31" s="103"/>
      <c r="T31" s="103"/>
      <c r="U31" s="103"/>
    </row>
    <row r="32" spans="1:21" ht="70.5" customHeight="1">
      <c r="A32" s="51" t="s">
        <v>1197</v>
      </c>
      <c r="B32" s="417" t="s">
        <v>1142</v>
      </c>
      <c r="C32" s="51" t="s">
        <v>732</v>
      </c>
      <c r="D32" s="52" t="s">
        <v>284</v>
      </c>
      <c r="E32" s="52" t="s">
        <v>17</v>
      </c>
      <c r="F32" s="52"/>
      <c r="G32" s="51">
        <v>6</v>
      </c>
      <c r="H32" s="51"/>
      <c r="I32" s="136"/>
      <c r="J32" s="136"/>
      <c r="K32" s="456"/>
      <c r="L32" s="136"/>
      <c r="M32" s="136"/>
      <c r="N32" s="50"/>
      <c r="O32" s="51"/>
      <c r="P32" s="52"/>
      <c r="Q32" s="52"/>
      <c r="R32" s="52"/>
      <c r="S32" s="29"/>
      <c r="T32" s="29"/>
      <c r="U32" s="29"/>
    </row>
    <row r="33" spans="1:21" ht="80.25" customHeight="1">
      <c r="A33" s="67" t="s">
        <v>1198</v>
      </c>
      <c r="B33" s="418" t="s">
        <v>1143</v>
      </c>
      <c r="C33" s="67" t="s">
        <v>732</v>
      </c>
      <c r="D33" s="60" t="s">
        <v>1144</v>
      </c>
      <c r="E33" s="60" t="s">
        <v>17</v>
      </c>
      <c r="F33" s="60"/>
      <c r="G33" s="57">
        <v>760</v>
      </c>
      <c r="H33" s="67"/>
      <c r="I33" s="161"/>
      <c r="J33" s="161"/>
      <c r="K33" s="370"/>
      <c r="L33" s="161"/>
      <c r="M33" s="161"/>
      <c r="N33" s="59"/>
      <c r="O33" s="60"/>
      <c r="P33" s="60"/>
      <c r="Q33" s="60"/>
      <c r="R33" s="60"/>
      <c r="S33" s="29"/>
      <c r="T33" s="29"/>
      <c r="U33" s="29"/>
    </row>
    <row r="34" spans="1:21" ht="75.75" customHeight="1">
      <c r="A34" s="67" t="s">
        <v>1199</v>
      </c>
      <c r="B34" s="418" t="s">
        <v>1145</v>
      </c>
      <c r="C34" s="67" t="s">
        <v>732</v>
      </c>
      <c r="D34" s="60" t="s">
        <v>1146</v>
      </c>
      <c r="E34" s="60" t="s">
        <v>17</v>
      </c>
      <c r="F34" s="60"/>
      <c r="G34" s="57">
        <v>460</v>
      </c>
      <c r="H34" s="67"/>
      <c r="I34" s="161"/>
      <c r="J34" s="161"/>
      <c r="K34" s="370"/>
      <c r="L34" s="161"/>
      <c r="M34" s="161"/>
      <c r="N34" s="59"/>
      <c r="O34" s="60"/>
      <c r="P34" s="60"/>
      <c r="Q34" s="60"/>
      <c r="R34" s="60"/>
      <c r="S34" s="29"/>
      <c r="T34" s="29"/>
      <c r="U34" s="29"/>
    </row>
    <row r="35" spans="1:21" ht="63.75" customHeight="1">
      <c r="A35" s="73" t="s">
        <v>1200</v>
      </c>
      <c r="B35" s="417" t="s">
        <v>1147</v>
      </c>
      <c r="C35" s="73" t="s">
        <v>732</v>
      </c>
      <c r="D35" s="105" t="s">
        <v>1144</v>
      </c>
      <c r="E35" s="114" t="s">
        <v>17</v>
      </c>
      <c r="F35" s="419"/>
      <c r="G35" s="75">
        <v>720</v>
      </c>
      <c r="H35" s="45"/>
      <c r="I35" s="80"/>
      <c r="J35" s="80"/>
      <c r="K35" s="333"/>
      <c r="L35" s="80"/>
      <c r="M35" s="82"/>
      <c r="N35" s="420"/>
      <c r="O35" s="52"/>
      <c r="P35" s="52"/>
      <c r="Q35" s="52"/>
      <c r="R35" s="52"/>
      <c r="S35" s="29"/>
      <c r="T35" s="29"/>
      <c r="U35" s="29"/>
    </row>
    <row r="36" spans="1:21" ht="60.75" customHeight="1">
      <c r="A36" s="123" t="s">
        <v>1201</v>
      </c>
      <c r="B36" s="418" t="s">
        <v>1148</v>
      </c>
      <c r="C36" s="123" t="s">
        <v>732</v>
      </c>
      <c r="D36" s="203" t="s">
        <v>1146</v>
      </c>
      <c r="E36" s="116" t="s">
        <v>17</v>
      </c>
      <c r="F36" s="310"/>
      <c r="G36" s="77">
        <v>180</v>
      </c>
      <c r="H36" s="54"/>
      <c r="I36" s="84"/>
      <c r="J36" s="80"/>
      <c r="K36" s="316"/>
      <c r="L36" s="80"/>
      <c r="M36" s="82"/>
      <c r="N36" s="31"/>
      <c r="O36" s="67"/>
      <c r="P36" s="60"/>
      <c r="Q36" s="60"/>
      <c r="R36" s="60"/>
      <c r="S36" s="29"/>
      <c r="T36" s="29"/>
      <c r="U36" s="29"/>
    </row>
    <row r="37" spans="1:21" ht="72.75" customHeight="1">
      <c r="A37" s="123" t="s">
        <v>1202</v>
      </c>
      <c r="B37" s="418" t="s">
        <v>1149</v>
      </c>
      <c r="C37" s="123" t="s">
        <v>732</v>
      </c>
      <c r="D37" s="203" t="s">
        <v>284</v>
      </c>
      <c r="E37" s="116" t="s">
        <v>17</v>
      </c>
      <c r="F37" s="310"/>
      <c r="G37" s="77">
        <v>660</v>
      </c>
      <c r="H37" s="54"/>
      <c r="I37" s="84"/>
      <c r="J37" s="80"/>
      <c r="K37" s="316"/>
      <c r="L37" s="80"/>
      <c r="M37" s="82"/>
      <c r="N37" s="31"/>
      <c r="O37" s="67"/>
      <c r="P37" s="60"/>
      <c r="Q37" s="60"/>
      <c r="R37" s="60"/>
      <c r="S37" s="29"/>
      <c r="T37" s="29"/>
      <c r="U37" s="29"/>
    </row>
    <row r="38" spans="1:21" ht="64.5" customHeight="1">
      <c r="A38" s="123" t="s">
        <v>1203</v>
      </c>
      <c r="B38" s="418" t="s">
        <v>1150</v>
      </c>
      <c r="C38" s="123" t="s">
        <v>732</v>
      </c>
      <c r="D38" s="203" t="s">
        <v>1144</v>
      </c>
      <c r="E38" s="116" t="s">
        <v>17</v>
      </c>
      <c r="F38" s="310"/>
      <c r="G38" s="421">
        <v>120</v>
      </c>
      <c r="H38" s="54"/>
      <c r="I38" s="84"/>
      <c r="J38" s="80"/>
      <c r="K38" s="316"/>
      <c r="L38" s="80"/>
      <c r="M38" s="82"/>
      <c r="N38" s="31"/>
      <c r="O38" s="67"/>
      <c r="P38" s="60"/>
      <c r="Q38" s="60"/>
      <c r="R38" s="60"/>
      <c r="S38" s="29"/>
      <c r="T38" s="29"/>
      <c r="U38" s="29"/>
    </row>
    <row r="39" spans="1:21" ht="62.25" customHeight="1">
      <c r="A39" s="123" t="s">
        <v>1204</v>
      </c>
      <c r="B39" s="418" t="s">
        <v>1151</v>
      </c>
      <c r="C39" s="123" t="s">
        <v>732</v>
      </c>
      <c r="D39" s="203" t="s">
        <v>1146</v>
      </c>
      <c r="E39" s="116" t="s">
        <v>17</v>
      </c>
      <c r="F39" s="310"/>
      <c r="G39" s="421">
        <v>16</v>
      </c>
      <c r="H39" s="54"/>
      <c r="I39" s="84"/>
      <c r="J39" s="80"/>
      <c r="K39" s="316"/>
      <c r="L39" s="80"/>
      <c r="M39" s="82"/>
      <c r="N39" s="31"/>
      <c r="O39" s="67"/>
      <c r="P39" s="60"/>
      <c r="Q39" s="60"/>
      <c r="R39" s="60"/>
      <c r="S39" s="29"/>
      <c r="T39" s="29"/>
      <c r="U39" s="29"/>
    </row>
    <row r="40" spans="1:21" ht="69.75" customHeight="1">
      <c r="A40" s="123" t="s">
        <v>1205</v>
      </c>
      <c r="B40" s="418" t="s">
        <v>1152</v>
      </c>
      <c r="C40" s="123" t="s">
        <v>732</v>
      </c>
      <c r="D40" s="203" t="s">
        <v>284</v>
      </c>
      <c r="E40" s="116" t="s">
        <v>17</v>
      </c>
      <c r="F40" s="310"/>
      <c r="G40" s="421">
        <v>1900</v>
      </c>
      <c r="H40" s="54"/>
      <c r="I40" s="84"/>
      <c r="J40" s="80"/>
      <c r="K40" s="316"/>
      <c r="L40" s="80"/>
      <c r="M40" s="82"/>
      <c r="N40" s="31"/>
      <c r="O40" s="67"/>
      <c r="P40" s="60"/>
      <c r="Q40" s="60"/>
      <c r="R40" s="60"/>
      <c r="S40" s="29"/>
      <c r="T40" s="29"/>
      <c r="U40" s="29"/>
    </row>
    <row r="41" spans="1:21" ht="72.75" customHeight="1">
      <c r="A41" s="123" t="s">
        <v>1206</v>
      </c>
      <c r="B41" s="418" t="s">
        <v>1153</v>
      </c>
      <c r="C41" s="123" t="s">
        <v>732</v>
      </c>
      <c r="D41" s="203" t="s">
        <v>1144</v>
      </c>
      <c r="E41" s="116" t="s">
        <v>17</v>
      </c>
      <c r="F41" s="310"/>
      <c r="G41" s="421">
        <v>1270</v>
      </c>
      <c r="H41" s="54"/>
      <c r="I41" s="84"/>
      <c r="J41" s="80"/>
      <c r="K41" s="316"/>
      <c r="L41" s="80"/>
      <c r="M41" s="82"/>
      <c r="N41" s="31"/>
      <c r="O41" s="67"/>
      <c r="P41" s="60"/>
      <c r="Q41" s="60"/>
      <c r="R41" s="60"/>
      <c r="S41" s="29"/>
      <c r="T41" s="29"/>
      <c r="U41" s="29"/>
    </row>
    <row r="42" spans="1:21" ht="74.25" customHeight="1">
      <c r="A42" s="123" t="s">
        <v>1207</v>
      </c>
      <c r="B42" s="418" t="s">
        <v>1154</v>
      </c>
      <c r="C42" s="123" t="s">
        <v>732</v>
      </c>
      <c r="D42" s="203" t="s">
        <v>1146</v>
      </c>
      <c r="E42" s="116" t="s">
        <v>17</v>
      </c>
      <c r="F42" s="310"/>
      <c r="G42" s="421">
        <v>2620</v>
      </c>
      <c r="H42" s="54"/>
      <c r="I42" s="84"/>
      <c r="J42" s="80"/>
      <c r="K42" s="316"/>
      <c r="L42" s="80"/>
      <c r="M42" s="82"/>
      <c r="N42" s="31"/>
      <c r="O42" s="67"/>
      <c r="P42" s="60"/>
      <c r="Q42" s="60"/>
      <c r="R42" s="60"/>
      <c r="S42" s="29"/>
      <c r="T42" s="29"/>
      <c r="U42" s="29"/>
    </row>
    <row r="43" spans="1:21" ht="62.25" customHeight="1">
      <c r="A43" s="123" t="s">
        <v>1208</v>
      </c>
      <c r="B43" s="418" t="s">
        <v>1155</v>
      </c>
      <c r="C43" s="123" t="s">
        <v>732</v>
      </c>
      <c r="D43" s="203" t="s">
        <v>1146</v>
      </c>
      <c r="E43" s="116" t="s">
        <v>17</v>
      </c>
      <c r="F43" s="310"/>
      <c r="G43" s="421">
        <v>480</v>
      </c>
      <c r="H43" s="54"/>
      <c r="I43" s="84"/>
      <c r="J43" s="80"/>
      <c r="K43" s="316"/>
      <c r="L43" s="80"/>
      <c r="M43" s="82"/>
      <c r="N43" s="31"/>
      <c r="O43" s="67"/>
      <c r="P43" s="60"/>
      <c r="Q43" s="60"/>
      <c r="R43" s="60"/>
      <c r="S43" s="29"/>
      <c r="T43" s="29"/>
      <c r="U43" s="29"/>
    </row>
    <row r="44" spans="1:21" ht="65.25" customHeight="1">
      <c r="A44" s="123" t="s">
        <v>1209</v>
      </c>
      <c r="B44" s="418" t="s">
        <v>1156</v>
      </c>
      <c r="C44" s="123" t="s">
        <v>732</v>
      </c>
      <c r="D44" s="203" t="s">
        <v>284</v>
      </c>
      <c r="E44" s="116" t="s">
        <v>17</v>
      </c>
      <c r="F44" s="310"/>
      <c r="G44" s="421">
        <v>3220</v>
      </c>
      <c r="H44" s="54"/>
      <c r="I44" s="84"/>
      <c r="J44" s="80"/>
      <c r="K44" s="316"/>
      <c r="L44" s="80"/>
      <c r="M44" s="82"/>
      <c r="N44" s="31"/>
      <c r="O44" s="67"/>
      <c r="P44" s="60"/>
      <c r="Q44" s="60"/>
      <c r="R44" s="60"/>
      <c r="S44" s="29"/>
      <c r="T44" s="29"/>
      <c r="U44" s="29"/>
    </row>
    <row r="45" spans="1:21" ht="63.75" customHeight="1">
      <c r="A45" s="123" t="s">
        <v>1210</v>
      </c>
      <c r="B45" s="418" t="s">
        <v>1157</v>
      </c>
      <c r="C45" s="123" t="s">
        <v>732</v>
      </c>
      <c r="D45" s="203" t="s">
        <v>1144</v>
      </c>
      <c r="E45" s="116" t="s">
        <v>17</v>
      </c>
      <c r="F45" s="310"/>
      <c r="G45" s="421">
        <v>1220</v>
      </c>
      <c r="H45" s="54"/>
      <c r="I45" s="84"/>
      <c r="J45" s="80"/>
      <c r="K45" s="316"/>
      <c r="L45" s="80"/>
      <c r="M45" s="82"/>
      <c r="N45" s="31"/>
      <c r="O45" s="67"/>
      <c r="P45" s="60"/>
      <c r="Q45" s="60"/>
      <c r="R45" s="60"/>
      <c r="S45" s="29"/>
      <c r="T45" s="29"/>
      <c r="U45" s="29"/>
    </row>
    <row r="46" spans="1:21" ht="60" customHeight="1">
      <c r="A46" s="123" t="s">
        <v>1211</v>
      </c>
      <c r="B46" s="418" t="s">
        <v>1158</v>
      </c>
      <c r="C46" s="123" t="s">
        <v>732</v>
      </c>
      <c r="D46" s="203" t="s">
        <v>1146</v>
      </c>
      <c r="E46" s="116" t="s">
        <v>17</v>
      </c>
      <c r="F46" s="310"/>
      <c r="G46" s="421">
        <v>16</v>
      </c>
      <c r="H46" s="54"/>
      <c r="I46" s="84"/>
      <c r="J46" s="80"/>
      <c r="K46" s="316"/>
      <c r="L46" s="80"/>
      <c r="M46" s="82"/>
      <c r="N46" s="31"/>
      <c r="O46" s="67"/>
      <c r="P46" s="60"/>
      <c r="Q46" s="60"/>
      <c r="R46" s="60"/>
      <c r="S46" s="29"/>
      <c r="T46" s="29"/>
      <c r="U46" s="29"/>
    </row>
    <row r="47" spans="1:21" ht="64.5" customHeight="1">
      <c r="A47" s="123" t="s">
        <v>1212</v>
      </c>
      <c r="B47" s="418" t="s">
        <v>1159</v>
      </c>
      <c r="C47" s="123" t="s">
        <v>732</v>
      </c>
      <c r="D47" s="203" t="s">
        <v>284</v>
      </c>
      <c r="E47" s="116" t="s">
        <v>17</v>
      </c>
      <c r="F47" s="310"/>
      <c r="G47" s="421">
        <v>6520</v>
      </c>
      <c r="H47" s="54"/>
      <c r="I47" s="84"/>
      <c r="J47" s="80"/>
      <c r="K47" s="316"/>
      <c r="L47" s="80"/>
      <c r="M47" s="82"/>
      <c r="N47" s="31"/>
      <c r="O47" s="67"/>
      <c r="P47" s="60"/>
      <c r="Q47" s="60"/>
      <c r="R47" s="60"/>
      <c r="S47" s="29"/>
      <c r="T47" s="29"/>
      <c r="U47" s="29"/>
    </row>
    <row r="48" spans="1:21" ht="63" customHeight="1">
      <c r="A48" s="123" t="s">
        <v>1213</v>
      </c>
      <c r="B48" s="418" t="s">
        <v>1160</v>
      </c>
      <c r="C48" s="123" t="s">
        <v>732</v>
      </c>
      <c r="D48" s="203" t="s">
        <v>1144</v>
      </c>
      <c r="E48" s="116" t="s">
        <v>17</v>
      </c>
      <c r="F48" s="310"/>
      <c r="G48" s="421">
        <v>480</v>
      </c>
      <c r="H48" s="54"/>
      <c r="I48" s="84"/>
      <c r="J48" s="80"/>
      <c r="K48" s="316"/>
      <c r="L48" s="80"/>
      <c r="M48" s="82"/>
      <c r="N48" s="31"/>
      <c r="O48" s="67"/>
      <c r="P48" s="60"/>
      <c r="Q48" s="60"/>
      <c r="R48" s="60"/>
      <c r="S48" s="29"/>
      <c r="T48" s="29"/>
      <c r="U48" s="29"/>
    </row>
    <row r="49" spans="1:21" ht="66.75" customHeight="1">
      <c r="A49" s="123" t="s">
        <v>1214</v>
      </c>
      <c r="B49" s="418" t="s">
        <v>1161</v>
      </c>
      <c r="C49" s="123" t="s">
        <v>732</v>
      </c>
      <c r="D49" s="203" t="s">
        <v>1144</v>
      </c>
      <c r="E49" s="116" t="s">
        <v>17</v>
      </c>
      <c r="F49" s="310"/>
      <c r="G49" s="421">
        <v>200</v>
      </c>
      <c r="H49" s="54"/>
      <c r="I49" s="84"/>
      <c r="J49" s="80"/>
      <c r="K49" s="316"/>
      <c r="L49" s="80"/>
      <c r="M49" s="82"/>
      <c r="N49" s="31"/>
      <c r="O49" s="67"/>
      <c r="P49" s="60"/>
      <c r="Q49" s="60"/>
      <c r="R49" s="60"/>
      <c r="S49" s="29"/>
      <c r="T49" s="29"/>
      <c r="U49" s="29"/>
    </row>
    <row r="50" spans="1:21" ht="67.5" customHeight="1">
      <c r="A50" s="123" t="s">
        <v>1215</v>
      </c>
      <c r="B50" s="422" t="s">
        <v>1162</v>
      </c>
      <c r="C50" s="123" t="s">
        <v>732</v>
      </c>
      <c r="D50" s="203" t="s">
        <v>1163</v>
      </c>
      <c r="E50" s="116" t="s">
        <v>17</v>
      </c>
      <c r="F50" s="310"/>
      <c r="G50" s="421">
        <v>200</v>
      </c>
      <c r="H50" s="421"/>
      <c r="I50" s="84"/>
      <c r="J50" s="80"/>
      <c r="K50" s="316"/>
      <c r="L50" s="80"/>
      <c r="M50" s="82"/>
      <c r="N50" s="31"/>
      <c r="O50" s="67"/>
      <c r="P50" s="60"/>
      <c r="Q50" s="60"/>
      <c r="R50" s="60"/>
      <c r="S50" s="29"/>
      <c r="T50" s="29"/>
      <c r="U50" s="29"/>
    </row>
    <row r="51" spans="1:21" ht="56.25" customHeight="1">
      <c r="A51" s="123" t="s">
        <v>1216</v>
      </c>
      <c r="B51" s="423" t="s">
        <v>1164</v>
      </c>
      <c r="C51" s="207" t="s">
        <v>732</v>
      </c>
      <c r="D51" s="203" t="s">
        <v>284</v>
      </c>
      <c r="E51" s="116" t="s">
        <v>17</v>
      </c>
      <c r="F51" s="310"/>
      <c r="G51" s="421">
        <v>150</v>
      </c>
      <c r="H51" s="421"/>
      <c r="I51" s="84"/>
      <c r="J51" s="80"/>
      <c r="K51" s="316"/>
      <c r="L51" s="80"/>
      <c r="M51" s="82"/>
      <c r="N51" s="31"/>
      <c r="O51" s="67"/>
      <c r="P51" s="60"/>
      <c r="Q51" s="60"/>
      <c r="R51" s="60"/>
      <c r="S51" s="29"/>
      <c r="T51" s="29"/>
      <c r="U51" s="29"/>
    </row>
    <row r="52" spans="1:21" ht="63" customHeight="1">
      <c r="A52" s="123" t="s">
        <v>1217</v>
      </c>
      <c r="B52" s="422" t="s">
        <v>1165</v>
      </c>
      <c r="C52" s="123" t="s">
        <v>732</v>
      </c>
      <c r="D52" s="203" t="s">
        <v>1144</v>
      </c>
      <c r="E52" s="116" t="s">
        <v>17</v>
      </c>
      <c r="F52" s="310"/>
      <c r="G52" s="421">
        <v>26</v>
      </c>
      <c r="H52" s="421"/>
      <c r="I52" s="84"/>
      <c r="J52" s="80"/>
      <c r="K52" s="316"/>
      <c r="L52" s="80"/>
      <c r="M52" s="82"/>
      <c r="N52" s="31"/>
      <c r="O52" s="67"/>
      <c r="P52" s="60"/>
      <c r="Q52" s="60"/>
      <c r="R52" s="60"/>
      <c r="S52" s="29"/>
      <c r="T52" s="29"/>
      <c r="U52" s="29"/>
    </row>
    <row r="53" spans="1:21" ht="31.5" customHeight="1">
      <c r="A53" s="123" t="s">
        <v>1218</v>
      </c>
      <c r="B53" s="424" t="s">
        <v>1194</v>
      </c>
      <c r="C53" s="123" t="s">
        <v>47</v>
      </c>
      <c r="D53" s="123" t="s">
        <v>283</v>
      </c>
      <c r="E53" s="116" t="s">
        <v>17</v>
      </c>
      <c r="F53" s="398"/>
      <c r="G53" s="425">
        <v>430</v>
      </c>
      <c r="H53" s="425"/>
      <c r="I53" s="84"/>
      <c r="J53" s="80"/>
      <c r="K53" s="316"/>
      <c r="L53" s="80"/>
      <c r="M53" s="82"/>
      <c r="N53" s="59"/>
      <c r="O53" s="60"/>
      <c r="P53" s="60"/>
      <c r="Q53" s="60"/>
      <c r="R53" s="60"/>
      <c r="S53" s="29"/>
      <c r="T53" s="29"/>
      <c r="U53" s="29"/>
    </row>
    <row r="54" spans="1:21" ht="32.25" customHeight="1">
      <c r="A54" s="123" t="s">
        <v>1219</v>
      </c>
      <c r="B54" s="424" t="s">
        <v>1193</v>
      </c>
      <c r="C54" s="123" t="s">
        <v>47</v>
      </c>
      <c r="D54" s="205" t="s">
        <v>283</v>
      </c>
      <c r="E54" s="116" t="s">
        <v>17</v>
      </c>
      <c r="F54" s="426"/>
      <c r="G54" s="425">
        <v>60</v>
      </c>
      <c r="H54" s="425"/>
      <c r="I54" s="84"/>
      <c r="J54" s="80"/>
      <c r="K54" s="316"/>
      <c r="L54" s="80"/>
      <c r="M54" s="82"/>
      <c r="N54" s="59"/>
      <c r="O54" s="60"/>
      <c r="P54" s="60"/>
      <c r="Q54" s="60"/>
      <c r="R54" s="60"/>
      <c r="S54" s="29"/>
      <c r="T54" s="29"/>
      <c r="U54" s="29"/>
    </row>
    <row r="55" spans="1:21" ht="31.5" customHeight="1">
      <c r="A55" s="123" t="s">
        <v>1220</v>
      </c>
      <c r="B55" s="424" t="s">
        <v>1192</v>
      </c>
      <c r="C55" s="123" t="s">
        <v>47</v>
      </c>
      <c r="D55" s="205" t="s">
        <v>385</v>
      </c>
      <c r="E55" s="116" t="s">
        <v>17</v>
      </c>
      <c r="F55" s="426"/>
      <c r="G55" s="425">
        <v>60</v>
      </c>
      <c r="H55" s="425"/>
      <c r="I55" s="84"/>
      <c r="J55" s="80"/>
      <c r="K55" s="316"/>
      <c r="L55" s="80"/>
      <c r="M55" s="82"/>
      <c r="N55" s="59"/>
      <c r="O55" s="60"/>
      <c r="P55" s="60"/>
      <c r="Q55" s="60"/>
      <c r="R55" s="60"/>
      <c r="S55" s="29"/>
      <c r="T55" s="29"/>
      <c r="U55" s="29"/>
    </row>
    <row r="56" spans="1:21" ht="34.5" customHeight="1">
      <c r="A56" s="123" t="s">
        <v>1221</v>
      </c>
      <c r="B56" s="206" t="s">
        <v>1166</v>
      </c>
      <c r="C56" s="123" t="s">
        <v>28</v>
      </c>
      <c r="D56" s="205" t="s">
        <v>468</v>
      </c>
      <c r="E56" s="116" t="s">
        <v>17</v>
      </c>
      <c r="F56" s="310"/>
      <c r="G56" s="421">
        <v>20100</v>
      </c>
      <c r="H56" s="425"/>
      <c r="I56" s="84"/>
      <c r="J56" s="80"/>
      <c r="K56" s="316"/>
      <c r="L56" s="80"/>
      <c r="M56" s="82"/>
      <c r="N56" s="31"/>
      <c r="O56" s="67"/>
      <c r="P56" s="60"/>
      <c r="Q56" s="60"/>
      <c r="R56" s="60"/>
      <c r="S56" s="29"/>
      <c r="T56" s="29"/>
      <c r="U56" s="29"/>
    </row>
    <row r="57" spans="1:21" ht="37.5" customHeight="1" thickBot="1">
      <c r="A57" s="123" t="s">
        <v>1222</v>
      </c>
      <c r="B57" s="185" t="s">
        <v>1167</v>
      </c>
      <c r="C57" s="54" t="s">
        <v>28</v>
      </c>
      <c r="D57" s="56" t="s">
        <v>468</v>
      </c>
      <c r="E57" s="116" t="s">
        <v>17</v>
      </c>
      <c r="F57" s="427"/>
      <c r="G57" s="421">
        <v>20100</v>
      </c>
      <c r="H57" s="425"/>
      <c r="I57" s="84"/>
      <c r="J57" s="80"/>
      <c r="K57" s="316"/>
      <c r="L57" s="80"/>
      <c r="M57" s="82"/>
      <c r="N57" s="31"/>
      <c r="O57" s="67"/>
      <c r="P57" s="60"/>
      <c r="Q57" s="60"/>
      <c r="R57" s="60"/>
      <c r="S57" s="29"/>
      <c r="T57" s="29"/>
      <c r="U57" s="29"/>
    </row>
    <row r="58" spans="1:21" ht="27.75" customHeight="1" thickBot="1">
      <c r="A58" s="555" t="s">
        <v>1985</v>
      </c>
      <c r="B58" s="555"/>
      <c r="C58" s="555"/>
      <c r="D58" s="555"/>
      <c r="E58" s="555"/>
      <c r="F58" s="555"/>
      <c r="G58" s="555"/>
      <c r="H58" s="555"/>
      <c r="I58" s="555"/>
      <c r="J58" s="555"/>
      <c r="K58" s="556"/>
      <c r="L58" s="79"/>
      <c r="M58" s="79"/>
      <c r="N58" s="61"/>
      <c r="O58" s="62"/>
      <c r="P58" s="63"/>
      <c r="Q58" s="63"/>
      <c r="R58" s="63"/>
      <c r="S58" s="29"/>
      <c r="T58" s="29"/>
      <c r="U58" s="29"/>
    </row>
    <row r="59" spans="1:21" ht="27.75" customHeight="1">
      <c r="A59" s="536" t="s">
        <v>1864</v>
      </c>
      <c r="B59" s="536"/>
      <c r="C59" s="536"/>
      <c r="D59" s="536"/>
      <c r="E59" s="536"/>
      <c r="F59" s="536"/>
      <c r="G59" s="536"/>
      <c r="H59" s="536"/>
      <c r="I59" s="536"/>
      <c r="J59" s="536"/>
      <c r="K59" s="536"/>
      <c r="L59" s="537"/>
      <c r="M59" s="537"/>
      <c r="N59" s="536"/>
      <c r="O59" s="536"/>
      <c r="P59" s="536"/>
      <c r="Q59" s="536"/>
      <c r="R59" s="536"/>
      <c r="S59" s="29"/>
      <c r="T59" s="29"/>
      <c r="U59" s="29"/>
    </row>
    <row r="60" spans="1:21" ht="24" customHeight="1">
      <c r="A60" s="97"/>
      <c r="B60" s="97"/>
      <c r="C60" s="97"/>
      <c r="D60" s="97"/>
      <c r="E60" s="97"/>
      <c r="F60" s="29"/>
      <c r="G60" s="120"/>
      <c r="H60" s="120"/>
      <c r="I60" s="100"/>
      <c r="J60" s="100"/>
      <c r="K60" s="101"/>
      <c r="L60" s="102"/>
      <c r="M60" s="102"/>
      <c r="N60" s="192"/>
      <c r="O60" s="97"/>
      <c r="P60" s="29"/>
      <c r="Q60" s="529" t="s">
        <v>1966</v>
      </c>
      <c r="R60" s="529"/>
      <c r="S60" s="29"/>
      <c r="T60" s="29"/>
      <c r="U60" s="29"/>
    </row>
    <row r="61" spans="1:21" ht="24.75" customHeight="1" thickBot="1">
      <c r="A61" s="532" t="s">
        <v>1991</v>
      </c>
      <c r="B61" s="532"/>
      <c r="C61" s="532"/>
      <c r="D61" s="532"/>
      <c r="E61" s="532"/>
      <c r="F61" s="532"/>
      <c r="G61" s="532"/>
      <c r="H61" s="532"/>
      <c r="I61" s="532"/>
      <c r="J61" s="532"/>
      <c r="K61" s="532"/>
      <c r="L61" s="532"/>
      <c r="M61" s="532"/>
      <c r="N61" s="532"/>
      <c r="O61" s="532"/>
      <c r="P61" s="532"/>
      <c r="Q61" s="532"/>
      <c r="R61" s="532"/>
      <c r="S61" s="29"/>
      <c r="T61" s="29"/>
      <c r="U61" s="29"/>
    </row>
    <row r="62" spans="1:21" ht="48" customHeight="1" thickBot="1">
      <c r="A62" s="243" t="s">
        <v>1</v>
      </c>
      <c r="B62" s="33" t="s">
        <v>2</v>
      </c>
      <c r="C62" s="34" t="s">
        <v>3</v>
      </c>
      <c r="D62" s="33" t="s">
        <v>1102</v>
      </c>
      <c r="E62" s="33" t="s">
        <v>5</v>
      </c>
      <c r="F62" s="33" t="s">
        <v>1103</v>
      </c>
      <c r="G62" s="36" t="s">
        <v>836</v>
      </c>
      <c r="H62" s="396" t="s">
        <v>841</v>
      </c>
      <c r="I62" s="22" t="s">
        <v>834</v>
      </c>
      <c r="J62" s="22" t="s">
        <v>835</v>
      </c>
      <c r="K62" s="40" t="s">
        <v>6</v>
      </c>
      <c r="L62" s="39" t="s">
        <v>7</v>
      </c>
      <c r="M62" s="38" t="s">
        <v>8</v>
      </c>
      <c r="N62" s="41" t="s">
        <v>9</v>
      </c>
      <c r="O62" s="41" t="s">
        <v>10</v>
      </c>
      <c r="P62" s="41" t="s">
        <v>11</v>
      </c>
      <c r="Q62" s="41" t="s">
        <v>12</v>
      </c>
      <c r="R62" s="42" t="s">
        <v>13</v>
      </c>
      <c r="S62" s="29"/>
      <c r="T62" s="29"/>
      <c r="U62" s="29"/>
    </row>
    <row r="63" spans="1:21" ht="37.5" customHeight="1">
      <c r="A63" s="73" t="s">
        <v>1197</v>
      </c>
      <c r="B63" s="184" t="s">
        <v>922</v>
      </c>
      <c r="C63" s="73" t="s">
        <v>384</v>
      </c>
      <c r="D63" s="73" t="s">
        <v>283</v>
      </c>
      <c r="E63" s="73" t="s">
        <v>17</v>
      </c>
      <c r="F63" s="73"/>
      <c r="G63" s="428">
        <v>400</v>
      </c>
      <c r="H63" s="428"/>
      <c r="I63" s="80"/>
      <c r="J63" s="80"/>
      <c r="K63" s="333"/>
      <c r="L63" s="80"/>
      <c r="M63" s="82"/>
      <c r="N63" s="50"/>
      <c r="O63" s="51"/>
      <c r="P63" s="52"/>
      <c r="Q63" s="52"/>
      <c r="R63" s="52"/>
      <c r="S63" s="29"/>
      <c r="T63" s="29"/>
      <c r="U63" s="29"/>
    </row>
    <row r="64" spans="1:21" ht="34.5" customHeight="1">
      <c r="A64" s="123" t="s">
        <v>1198</v>
      </c>
      <c r="B64" s="206" t="s">
        <v>922</v>
      </c>
      <c r="C64" s="123" t="s">
        <v>384</v>
      </c>
      <c r="D64" s="123" t="s">
        <v>49</v>
      </c>
      <c r="E64" s="73" t="s">
        <v>17</v>
      </c>
      <c r="F64" s="123"/>
      <c r="G64" s="421">
        <v>20</v>
      </c>
      <c r="H64" s="421"/>
      <c r="I64" s="84"/>
      <c r="J64" s="80"/>
      <c r="K64" s="316"/>
      <c r="L64" s="80"/>
      <c r="M64" s="82"/>
      <c r="N64" s="59"/>
      <c r="O64" s="60"/>
      <c r="P64" s="60"/>
      <c r="Q64" s="60"/>
      <c r="R64" s="60"/>
      <c r="S64" s="29"/>
      <c r="T64" s="29"/>
      <c r="U64" s="29"/>
    </row>
    <row r="65" spans="1:21" ht="41.25" customHeight="1">
      <c r="A65" s="123" t="s">
        <v>1199</v>
      </c>
      <c r="B65" s="206" t="s">
        <v>1168</v>
      </c>
      <c r="C65" s="123" t="s">
        <v>384</v>
      </c>
      <c r="D65" s="123" t="s">
        <v>283</v>
      </c>
      <c r="E65" s="73" t="s">
        <v>17</v>
      </c>
      <c r="F65" s="123"/>
      <c r="G65" s="421">
        <v>100</v>
      </c>
      <c r="H65" s="421"/>
      <c r="I65" s="84"/>
      <c r="J65" s="80"/>
      <c r="K65" s="316"/>
      <c r="L65" s="80"/>
      <c r="M65" s="82"/>
      <c r="N65" s="59"/>
      <c r="O65" s="60"/>
      <c r="P65" s="60"/>
      <c r="Q65" s="60"/>
      <c r="R65" s="60"/>
      <c r="S65" s="29"/>
      <c r="T65" s="29"/>
      <c r="U65" s="29"/>
    </row>
    <row r="66" spans="1:21" ht="33.75" customHeight="1">
      <c r="A66" s="123" t="s">
        <v>1200</v>
      </c>
      <c r="B66" s="206" t="s">
        <v>1169</v>
      </c>
      <c r="C66" s="123" t="s">
        <v>384</v>
      </c>
      <c r="D66" s="123" t="s">
        <v>283</v>
      </c>
      <c r="E66" s="73" t="s">
        <v>17</v>
      </c>
      <c r="F66" s="123"/>
      <c r="G66" s="421">
        <v>2500</v>
      </c>
      <c r="H66" s="421"/>
      <c r="I66" s="84"/>
      <c r="J66" s="80"/>
      <c r="K66" s="316"/>
      <c r="L66" s="80"/>
      <c r="M66" s="82"/>
      <c r="N66" s="59"/>
      <c r="O66" s="60"/>
      <c r="P66" s="60"/>
      <c r="Q66" s="60"/>
      <c r="R66" s="60"/>
      <c r="S66" s="29"/>
      <c r="T66" s="29"/>
      <c r="U66" s="29"/>
    </row>
    <row r="67" spans="1:21" ht="45" customHeight="1">
      <c r="A67" s="123" t="s">
        <v>1201</v>
      </c>
      <c r="B67" s="206" t="s">
        <v>1169</v>
      </c>
      <c r="C67" s="123" t="s">
        <v>384</v>
      </c>
      <c r="D67" s="123" t="s">
        <v>385</v>
      </c>
      <c r="E67" s="73" t="s">
        <v>17</v>
      </c>
      <c r="F67" s="123"/>
      <c r="G67" s="421">
        <v>800</v>
      </c>
      <c r="H67" s="421"/>
      <c r="I67" s="84"/>
      <c r="J67" s="80"/>
      <c r="K67" s="316"/>
      <c r="L67" s="80"/>
      <c r="M67" s="82"/>
      <c r="N67" s="31"/>
      <c r="O67" s="67"/>
      <c r="P67" s="60"/>
      <c r="Q67" s="60"/>
      <c r="R67" s="60"/>
      <c r="S67" s="29"/>
      <c r="T67" s="29"/>
      <c r="U67" s="29"/>
    </row>
    <row r="68" spans="1:21" ht="43.5" customHeight="1">
      <c r="A68" s="123" t="s">
        <v>1202</v>
      </c>
      <c r="B68" s="206" t="s">
        <v>982</v>
      </c>
      <c r="C68" s="123" t="s">
        <v>384</v>
      </c>
      <c r="D68" s="123" t="s">
        <v>283</v>
      </c>
      <c r="E68" s="73" t="s">
        <v>17</v>
      </c>
      <c r="F68" s="123"/>
      <c r="G68" s="421">
        <v>8500</v>
      </c>
      <c r="H68" s="421"/>
      <c r="I68" s="84"/>
      <c r="J68" s="80"/>
      <c r="K68" s="316"/>
      <c r="L68" s="80"/>
      <c r="M68" s="82"/>
      <c r="N68" s="31"/>
      <c r="O68" s="59"/>
      <c r="P68" s="60"/>
      <c r="Q68" s="60"/>
      <c r="R68" s="60"/>
      <c r="S68" s="29"/>
      <c r="T68" s="29"/>
      <c r="U68" s="29"/>
    </row>
    <row r="69" spans="1:21" ht="45.75" customHeight="1">
      <c r="A69" s="123" t="s">
        <v>1203</v>
      </c>
      <c r="B69" s="206" t="s">
        <v>982</v>
      </c>
      <c r="C69" s="123" t="s">
        <v>384</v>
      </c>
      <c r="D69" s="123" t="s">
        <v>49</v>
      </c>
      <c r="E69" s="73" t="s">
        <v>17</v>
      </c>
      <c r="F69" s="123"/>
      <c r="G69" s="421">
        <v>12000</v>
      </c>
      <c r="H69" s="421"/>
      <c r="I69" s="84"/>
      <c r="J69" s="80"/>
      <c r="K69" s="316"/>
      <c r="L69" s="80"/>
      <c r="M69" s="82"/>
      <c r="N69" s="31"/>
      <c r="O69" s="60"/>
      <c r="P69" s="60"/>
      <c r="Q69" s="60"/>
      <c r="R69" s="60"/>
      <c r="S69" s="29"/>
      <c r="T69" s="29"/>
      <c r="U69" s="29"/>
    </row>
    <row r="70" spans="1:21" ht="40.5" customHeight="1">
      <c r="A70" s="123" t="s">
        <v>1204</v>
      </c>
      <c r="B70" s="206" t="s">
        <v>982</v>
      </c>
      <c r="C70" s="123" t="s">
        <v>384</v>
      </c>
      <c r="D70" s="123" t="s">
        <v>385</v>
      </c>
      <c r="E70" s="73" t="s">
        <v>17</v>
      </c>
      <c r="F70" s="123"/>
      <c r="G70" s="421">
        <v>6300</v>
      </c>
      <c r="H70" s="421"/>
      <c r="I70" s="84"/>
      <c r="J70" s="80"/>
      <c r="K70" s="316"/>
      <c r="L70" s="80"/>
      <c r="M70" s="82"/>
      <c r="N70" s="31"/>
      <c r="O70" s="31"/>
      <c r="P70" s="60"/>
      <c r="Q70" s="60"/>
      <c r="R70" s="60"/>
      <c r="S70" s="29"/>
      <c r="T70" s="29"/>
      <c r="U70" s="29"/>
    </row>
    <row r="71" spans="1:21" ht="40.5" customHeight="1">
      <c r="A71" s="123" t="s">
        <v>1205</v>
      </c>
      <c r="B71" s="206" t="s">
        <v>982</v>
      </c>
      <c r="C71" s="123" t="s">
        <v>384</v>
      </c>
      <c r="D71" s="123" t="s">
        <v>284</v>
      </c>
      <c r="E71" s="73" t="s">
        <v>17</v>
      </c>
      <c r="F71" s="123"/>
      <c r="G71" s="421">
        <v>60</v>
      </c>
      <c r="H71" s="421"/>
      <c r="I71" s="84"/>
      <c r="J71" s="80"/>
      <c r="K71" s="316"/>
      <c r="L71" s="80"/>
      <c r="M71" s="82"/>
      <c r="N71" s="31"/>
      <c r="O71" s="31"/>
      <c r="P71" s="60"/>
      <c r="Q71" s="60"/>
      <c r="R71" s="60"/>
      <c r="S71" s="29"/>
      <c r="T71" s="29"/>
      <c r="U71" s="29"/>
    </row>
    <row r="72" spans="1:21" ht="35.25" customHeight="1">
      <c r="A72" s="123" t="s">
        <v>1206</v>
      </c>
      <c r="B72" s="206" t="s">
        <v>1170</v>
      </c>
      <c r="C72" s="123" t="s">
        <v>384</v>
      </c>
      <c r="D72" s="123" t="s">
        <v>283</v>
      </c>
      <c r="E72" s="73" t="s">
        <v>17</v>
      </c>
      <c r="F72" s="123"/>
      <c r="G72" s="429">
        <v>16000</v>
      </c>
      <c r="H72" s="421"/>
      <c r="I72" s="84"/>
      <c r="J72" s="80"/>
      <c r="K72" s="316"/>
      <c r="L72" s="80"/>
      <c r="M72" s="82"/>
      <c r="N72" s="31"/>
      <c r="O72" s="60"/>
      <c r="P72" s="60"/>
      <c r="Q72" s="60"/>
      <c r="R72" s="60"/>
      <c r="S72" s="29"/>
      <c r="T72" s="29"/>
      <c r="U72" s="29"/>
    </row>
    <row r="73" spans="1:21" ht="41.25" customHeight="1">
      <c r="A73" s="123" t="s">
        <v>1207</v>
      </c>
      <c r="B73" s="206" t="s">
        <v>1170</v>
      </c>
      <c r="C73" s="123" t="s">
        <v>384</v>
      </c>
      <c r="D73" s="123" t="s">
        <v>284</v>
      </c>
      <c r="E73" s="73" t="s">
        <v>17</v>
      </c>
      <c r="F73" s="205"/>
      <c r="G73" s="421">
        <v>2650</v>
      </c>
      <c r="H73" s="421"/>
      <c r="I73" s="457"/>
      <c r="J73" s="80"/>
      <c r="K73" s="316"/>
      <c r="L73" s="80"/>
      <c r="M73" s="82"/>
      <c r="N73" s="31"/>
      <c r="O73" s="60"/>
      <c r="P73" s="60"/>
      <c r="Q73" s="60"/>
      <c r="R73" s="60"/>
      <c r="S73" s="29"/>
      <c r="T73" s="29"/>
      <c r="U73" s="29"/>
    </row>
    <row r="74" spans="1:21" ht="39.75" customHeight="1">
      <c r="A74" s="123" t="s">
        <v>1208</v>
      </c>
      <c r="B74" s="185" t="s">
        <v>652</v>
      </c>
      <c r="C74" s="54" t="s">
        <v>384</v>
      </c>
      <c r="D74" s="54" t="s">
        <v>283</v>
      </c>
      <c r="E74" s="73" t="s">
        <v>17</v>
      </c>
      <c r="F74" s="56"/>
      <c r="G74" s="421">
        <v>3800</v>
      </c>
      <c r="H74" s="421"/>
      <c r="I74" s="457"/>
      <c r="J74" s="80"/>
      <c r="K74" s="316"/>
      <c r="L74" s="80"/>
      <c r="M74" s="82"/>
      <c r="N74" s="31"/>
      <c r="O74" s="67"/>
      <c r="P74" s="60"/>
      <c r="Q74" s="60"/>
      <c r="R74" s="60"/>
      <c r="S74" s="29"/>
      <c r="T74" s="29"/>
      <c r="U74" s="29"/>
    </row>
    <row r="75" spans="1:21" ht="37.5" customHeight="1" thickBot="1">
      <c r="A75" s="123" t="s">
        <v>1209</v>
      </c>
      <c r="B75" s="185" t="s">
        <v>652</v>
      </c>
      <c r="C75" s="54" t="s">
        <v>384</v>
      </c>
      <c r="D75" s="54" t="s">
        <v>284</v>
      </c>
      <c r="E75" s="45" t="s">
        <v>17</v>
      </c>
      <c r="F75" s="54"/>
      <c r="G75" s="49">
        <v>50</v>
      </c>
      <c r="H75" s="421"/>
      <c r="I75" s="84"/>
      <c r="J75" s="80"/>
      <c r="K75" s="316"/>
      <c r="L75" s="86"/>
      <c r="M75" s="87"/>
      <c r="N75" s="31"/>
      <c r="O75" s="67"/>
      <c r="P75" s="60"/>
      <c r="Q75" s="60"/>
      <c r="R75" s="60"/>
      <c r="S75" s="29"/>
      <c r="T75" s="29"/>
      <c r="U75" s="29"/>
    </row>
    <row r="76" spans="1:21" ht="27" customHeight="1" thickBot="1">
      <c r="A76" s="555" t="s">
        <v>1901</v>
      </c>
      <c r="B76" s="555"/>
      <c r="C76" s="555"/>
      <c r="D76" s="555"/>
      <c r="E76" s="555"/>
      <c r="F76" s="555"/>
      <c r="G76" s="555"/>
      <c r="H76" s="555"/>
      <c r="I76" s="555"/>
      <c r="J76" s="555"/>
      <c r="K76" s="556"/>
      <c r="L76" s="79"/>
      <c r="M76" s="79"/>
      <c r="N76" s="61"/>
      <c r="O76" s="62"/>
      <c r="P76" s="63"/>
      <c r="Q76" s="63"/>
      <c r="R76" s="63"/>
      <c r="S76" s="29"/>
      <c r="T76" s="29"/>
      <c r="U76" s="29"/>
    </row>
    <row r="77" spans="1:21" ht="27" customHeight="1">
      <c r="A77" s="536" t="s">
        <v>1864</v>
      </c>
      <c r="B77" s="536"/>
      <c r="C77" s="536"/>
      <c r="D77" s="536"/>
      <c r="E77" s="536"/>
      <c r="F77" s="536"/>
      <c r="G77" s="536"/>
      <c r="H77" s="536"/>
      <c r="I77" s="536"/>
      <c r="J77" s="536"/>
      <c r="K77" s="536"/>
      <c r="L77" s="537"/>
      <c r="M77" s="537"/>
      <c r="N77" s="536"/>
      <c r="O77" s="536"/>
      <c r="P77" s="536"/>
      <c r="Q77" s="536"/>
      <c r="R77" s="536"/>
      <c r="S77" s="29"/>
      <c r="T77" s="29"/>
      <c r="U77" s="29"/>
    </row>
    <row r="78" spans="1:21" ht="12">
      <c r="A78" s="97"/>
      <c r="B78" s="97"/>
      <c r="C78" s="97"/>
      <c r="D78" s="97"/>
      <c r="E78" s="97"/>
      <c r="F78" s="97"/>
      <c r="G78" s="120"/>
      <c r="H78" s="120"/>
      <c r="I78" s="198"/>
      <c r="J78" s="198"/>
      <c r="K78" s="293"/>
      <c r="L78" s="198"/>
      <c r="M78" s="198"/>
      <c r="N78" s="192"/>
      <c r="O78" s="97"/>
      <c r="P78" s="29"/>
      <c r="Q78" s="29"/>
      <c r="R78" s="29"/>
      <c r="S78" s="29"/>
      <c r="T78" s="29"/>
      <c r="U78" s="29"/>
    </row>
    <row r="79" spans="1:21" ht="34.5" customHeight="1">
      <c r="A79" s="614" t="s">
        <v>1171</v>
      </c>
      <c r="B79" s="614"/>
      <c r="C79" s="614"/>
      <c r="D79" s="614"/>
      <c r="E79" s="614"/>
      <c r="F79" s="614"/>
      <c r="G79" s="614"/>
      <c r="H79" s="614"/>
      <c r="I79" s="614"/>
      <c r="J79" s="614"/>
      <c r="K79" s="614"/>
      <c r="L79" s="614"/>
      <c r="M79" s="614"/>
      <c r="N79" s="614"/>
      <c r="O79" s="614"/>
      <c r="P79" s="29"/>
      <c r="Q79" s="529" t="s">
        <v>1967</v>
      </c>
      <c r="R79" s="529"/>
      <c r="S79" s="29"/>
      <c r="T79" s="29"/>
      <c r="U79" s="29"/>
    </row>
    <row r="80" spans="1:21" ht="30.75" customHeight="1" thickBot="1">
      <c r="A80" s="532" t="s">
        <v>1992</v>
      </c>
      <c r="B80" s="532"/>
      <c r="C80" s="532"/>
      <c r="D80" s="532"/>
      <c r="E80" s="532"/>
      <c r="F80" s="532"/>
      <c r="G80" s="532"/>
      <c r="H80" s="532"/>
      <c r="I80" s="532"/>
      <c r="J80" s="532"/>
      <c r="K80" s="532"/>
      <c r="L80" s="532"/>
      <c r="M80" s="532"/>
      <c r="N80" s="532"/>
      <c r="O80" s="532"/>
      <c r="P80" s="532"/>
      <c r="Q80" s="532"/>
      <c r="R80" s="532"/>
      <c r="S80" s="29"/>
      <c r="T80" s="29"/>
      <c r="U80" s="29"/>
    </row>
    <row r="81" spans="1:21" ht="36.75" thickBot="1">
      <c r="A81" s="243" t="s">
        <v>1</v>
      </c>
      <c r="B81" s="33" t="s">
        <v>2</v>
      </c>
      <c r="C81" s="34" t="s">
        <v>3</v>
      </c>
      <c r="D81" s="33" t="s">
        <v>1102</v>
      </c>
      <c r="E81" s="33" t="s">
        <v>5</v>
      </c>
      <c r="F81" s="33" t="s">
        <v>1103</v>
      </c>
      <c r="G81" s="36" t="s">
        <v>836</v>
      </c>
      <c r="H81" s="396" t="s">
        <v>841</v>
      </c>
      <c r="I81" s="22" t="s">
        <v>834</v>
      </c>
      <c r="J81" s="22" t="s">
        <v>835</v>
      </c>
      <c r="K81" s="40" t="s">
        <v>6</v>
      </c>
      <c r="L81" s="39" t="s">
        <v>7</v>
      </c>
      <c r="M81" s="38" t="s">
        <v>8</v>
      </c>
      <c r="N81" s="41" t="s">
        <v>9</v>
      </c>
      <c r="O81" s="41" t="s">
        <v>10</v>
      </c>
      <c r="P81" s="41" t="s">
        <v>11</v>
      </c>
      <c r="Q81" s="41" t="s">
        <v>12</v>
      </c>
      <c r="R81" s="42" t="s">
        <v>13</v>
      </c>
      <c r="S81" s="29"/>
      <c r="T81" s="29"/>
      <c r="U81" s="29"/>
    </row>
    <row r="82" spans="1:21" ht="42" customHeight="1">
      <c r="A82" s="73" t="s">
        <v>1197</v>
      </c>
      <c r="B82" s="184" t="s">
        <v>922</v>
      </c>
      <c r="C82" s="73" t="s">
        <v>384</v>
      </c>
      <c r="D82" s="73" t="s">
        <v>385</v>
      </c>
      <c r="E82" s="73" t="s">
        <v>17</v>
      </c>
      <c r="F82" s="73"/>
      <c r="G82" s="428">
        <v>90</v>
      </c>
      <c r="H82" s="428"/>
      <c r="I82" s="80"/>
      <c r="J82" s="80"/>
      <c r="K82" s="333"/>
      <c r="L82" s="80"/>
      <c r="M82" s="82"/>
      <c r="N82" s="50"/>
      <c r="O82" s="51"/>
      <c r="P82" s="52"/>
      <c r="Q82" s="52"/>
      <c r="R82" s="52"/>
      <c r="S82" s="29"/>
      <c r="T82" s="29"/>
      <c r="U82" s="29"/>
    </row>
    <row r="83" spans="1:21" ht="44.25" customHeight="1">
      <c r="A83" s="123" t="s">
        <v>1198</v>
      </c>
      <c r="B83" s="206" t="s">
        <v>1172</v>
      </c>
      <c r="C83" s="123" t="s">
        <v>384</v>
      </c>
      <c r="D83" s="123" t="s">
        <v>49</v>
      </c>
      <c r="E83" s="73" t="s">
        <v>17</v>
      </c>
      <c r="F83" s="123"/>
      <c r="G83" s="421">
        <v>150</v>
      </c>
      <c r="H83" s="421"/>
      <c r="I83" s="84"/>
      <c r="J83" s="84"/>
      <c r="K83" s="316"/>
      <c r="L83" s="80"/>
      <c r="M83" s="82"/>
      <c r="N83" s="59"/>
      <c r="O83" s="60"/>
      <c r="P83" s="60"/>
      <c r="Q83" s="60"/>
      <c r="R83" s="60"/>
      <c r="S83" s="29"/>
      <c r="T83" s="29"/>
      <c r="U83" s="29"/>
    </row>
    <row r="84" spans="1:21" ht="39.75" customHeight="1">
      <c r="A84" s="123" t="s">
        <v>1199</v>
      </c>
      <c r="B84" s="206" t="s">
        <v>1173</v>
      </c>
      <c r="C84" s="123" t="s">
        <v>384</v>
      </c>
      <c r="D84" s="123" t="s">
        <v>385</v>
      </c>
      <c r="E84" s="73" t="s">
        <v>17</v>
      </c>
      <c r="F84" s="123"/>
      <c r="G84" s="421">
        <v>2030</v>
      </c>
      <c r="H84" s="421"/>
      <c r="I84" s="84"/>
      <c r="J84" s="84"/>
      <c r="K84" s="316"/>
      <c r="L84" s="80"/>
      <c r="M84" s="82"/>
      <c r="N84" s="59"/>
      <c r="O84" s="60"/>
      <c r="P84" s="60"/>
      <c r="Q84" s="60"/>
      <c r="R84" s="60"/>
      <c r="S84" s="29"/>
      <c r="T84" s="29"/>
      <c r="U84" s="29"/>
    </row>
    <row r="85" spans="1:21" ht="36" customHeight="1">
      <c r="A85" s="123" t="s">
        <v>1200</v>
      </c>
      <c r="B85" s="206" t="s">
        <v>1173</v>
      </c>
      <c r="C85" s="123" t="s">
        <v>384</v>
      </c>
      <c r="D85" s="123" t="s">
        <v>283</v>
      </c>
      <c r="E85" s="73" t="s">
        <v>17</v>
      </c>
      <c r="F85" s="123"/>
      <c r="G85" s="421">
        <v>900</v>
      </c>
      <c r="H85" s="421"/>
      <c r="I85" s="84"/>
      <c r="J85" s="84"/>
      <c r="K85" s="316"/>
      <c r="L85" s="80"/>
      <c r="M85" s="82"/>
      <c r="N85" s="31"/>
      <c r="O85" s="60"/>
      <c r="P85" s="60"/>
      <c r="Q85" s="60"/>
      <c r="R85" s="60"/>
      <c r="S85" s="29"/>
      <c r="T85" s="29"/>
      <c r="U85" s="29"/>
    </row>
    <row r="86" spans="1:21" ht="39.75" customHeight="1" thickBot="1">
      <c r="A86" s="123" t="s">
        <v>1201</v>
      </c>
      <c r="B86" s="206" t="s">
        <v>1174</v>
      </c>
      <c r="C86" s="123" t="s">
        <v>384</v>
      </c>
      <c r="D86" s="123" t="s">
        <v>49</v>
      </c>
      <c r="E86" s="73" t="s">
        <v>17</v>
      </c>
      <c r="F86" s="123"/>
      <c r="G86" s="421">
        <v>150</v>
      </c>
      <c r="H86" s="421"/>
      <c r="I86" s="84"/>
      <c r="J86" s="84"/>
      <c r="K86" s="316"/>
      <c r="L86" s="86"/>
      <c r="M86" s="87"/>
      <c r="N86" s="31"/>
      <c r="O86" s="60"/>
      <c r="P86" s="60"/>
      <c r="Q86" s="60"/>
      <c r="R86" s="60"/>
      <c r="S86" s="29"/>
      <c r="T86" s="29"/>
      <c r="U86" s="29"/>
    </row>
    <row r="87" spans="1:21" ht="30.75" customHeight="1" thickBot="1">
      <c r="A87" s="615" t="s">
        <v>1969</v>
      </c>
      <c r="B87" s="615"/>
      <c r="C87" s="615"/>
      <c r="D87" s="615"/>
      <c r="E87" s="615"/>
      <c r="F87" s="615"/>
      <c r="G87" s="615"/>
      <c r="H87" s="615"/>
      <c r="I87" s="615"/>
      <c r="J87" s="615"/>
      <c r="K87" s="616"/>
      <c r="L87" s="79"/>
      <c r="M87" s="79"/>
      <c r="N87" s="61"/>
      <c r="O87" s="62"/>
      <c r="P87" s="63"/>
      <c r="Q87" s="63"/>
      <c r="R87" s="63"/>
      <c r="S87" s="29"/>
      <c r="T87" s="29"/>
      <c r="U87" s="29"/>
    </row>
    <row r="88" spans="1:21" ht="26.25" customHeight="1">
      <c r="A88" s="557" t="s">
        <v>1864</v>
      </c>
      <c r="B88" s="557"/>
      <c r="C88" s="557"/>
      <c r="D88" s="557"/>
      <c r="E88" s="557"/>
      <c r="F88" s="557"/>
      <c r="G88" s="557"/>
      <c r="H88" s="557"/>
      <c r="I88" s="557"/>
      <c r="J88" s="557"/>
      <c r="K88" s="557"/>
      <c r="L88" s="558"/>
      <c r="M88" s="558"/>
      <c r="N88" s="557"/>
      <c r="O88" s="557"/>
      <c r="P88" s="557"/>
      <c r="Q88" s="557"/>
      <c r="R88" s="557"/>
      <c r="S88" s="29"/>
      <c r="T88" s="29"/>
      <c r="U88" s="29"/>
    </row>
    <row r="89" spans="1:21" ht="12">
      <c r="A89" s="25"/>
      <c r="B89" s="430"/>
      <c r="C89" s="430"/>
      <c r="D89" s="430"/>
      <c r="E89" s="97"/>
      <c r="F89" s="430"/>
      <c r="G89" s="120"/>
      <c r="H89" s="120"/>
      <c r="I89" s="100"/>
      <c r="J89" s="100"/>
      <c r="K89" s="101"/>
      <c r="L89" s="100"/>
      <c r="M89" s="100"/>
      <c r="N89" s="192"/>
      <c r="O89" s="97"/>
      <c r="P89" s="29"/>
      <c r="Q89" s="29"/>
      <c r="R89" s="29"/>
      <c r="S89" s="29"/>
      <c r="T89" s="29"/>
      <c r="U89" s="29"/>
    </row>
    <row r="90" spans="1:21" ht="39" customHeight="1">
      <c r="A90" s="614" t="s">
        <v>1175</v>
      </c>
      <c r="B90" s="614"/>
      <c r="C90" s="614"/>
      <c r="D90" s="614"/>
      <c r="E90" s="614"/>
      <c r="F90" s="614"/>
      <c r="G90" s="614"/>
      <c r="H90" s="614"/>
      <c r="I90" s="614"/>
      <c r="J90" s="614"/>
      <c r="K90" s="614"/>
      <c r="L90" s="614"/>
      <c r="M90" s="614"/>
      <c r="N90" s="614"/>
      <c r="O90" s="614"/>
      <c r="P90" s="29"/>
      <c r="Q90" s="613"/>
      <c r="R90" s="613"/>
      <c r="S90" s="29"/>
      <c r="T90" s="29"/>
      <c r="U90" s="29"/>
    </row>
    <row r="91" spans="1:21" ht="27" customHeight="1">
      <c r="A91" s="410"/>
      <c r="B91" s="410"/>
      <c r="C91" s="410"/>
      <c r="D91" s="410"/>
      <c r="E91" s="410"/>
      <c r="F91" s="410"/>
      <c r="G91" s="410"/>
      <c r="H91" s="410"/>
      <c r="I91" s="410"/>
      <c r="J91" s="410"/>
      <c r="K91" s="410"/>
      <c r="L91" s="410"/>
      <c r="M91" s="410"/>
      <c r="N91" s="410"/>
      <c r="O91" s="410"/>
      <c r="P91" s="29"/>
      <c r="Q91" s="529" t="s">
        <v>1968</v>
      </c>
      <c r="R91" s="529"/>
      <c r="S91" s="29"/>
      <c r="T91" s="29"/>
      <c r="U91" s="29"/>
    </row>
    <row r="92" spans="1:21" ht="5.25" customHeight="1">
      <c r="A92" s="410"/>
      <c r="B92" s="410"/>
      <c r="C92" s="410"/>
      <c r="D92" s="410"/>
      <c r="E92" s="410"/>
      <c r="F92" s="410"/>
      <c r="G92" s="410"/>
      <c r="H92" s="410"/>
      <c r="I92" s="410"/>
      <c r="J92" s="410"/>
      <c r="K92" s="410"/>
      <c r="L92" s="410"/>
      <c r="M92" s="410"/>
      <c r="N92" s="410"/>
      <c r="O92" s="410"/>
      <c r="P92" s="29"/>
      <c r="Q92" s="620"/>
      <c r="R92" s="620"/>
      <c r="S92" s="29"/>
      <c r="T92" s="29"/>
      <c r="U92" s="29"/>
    </row>
    <row r="93" spans="1:21" ht="12">
      <c r="A93" s="605" t="s">
        <v>1993</v>
      </c>
      <c r="B93" s="605"/>
      <c r="C93" s="605"/>
      <c r="D93" s="605"/>
      <c r="E93" s="605"/>
      <c r="F93" s="605"/>
      <c r="G93" s="605"/>
      <c r="H93" s="605"/>
      <c r="I93" s="605"/>
      <c r="J93" s="605"/>
      <c r="K93" s="605"/>
      <c r="L93" s="605"/>
      <c r="M93" s="605"/>
      <c r="N93" s="605"/>
      <c r="O93" s="605"/>
      <c r="P93" s="605"/>
      <c r="Q93" s="605"/>
      <c r="R93" s="605"/>
      <c r="S93" s="29"/>
      <c r="T93" s="29"/>
      <c r="U93" s="29"/>
    </row>
    <row r="94" spans="1:21" ht="15" customHeight="1" thickBot="1">
      <c r="A94" s="606"/>
      <c r="B94" s="606"/>
      <c r="C94" s="606"/>
      <c r="D94" s="606"/>
      <c r="E94" s="606"/>
      <c r="F94" s="606"/>
      <c r="G94" s="606"/>
      <c r="H94" s="606"/>
      <c r="I94" s="606"/>
      <c r="J94" s="606"/>
      <c r="K94" s="606"/>
      <c r="L94" s="606"/>
      <c r="M94" s="606"/>
      <c r="N94" s="606"/>
      <c r="O94" s="606"/>
      <c r="P94" s="606"/>
      <c r="Q94" s="606"/>
      <c r="R94" s="606"/>
      <c r="S94" s="29"/>
      <c r="T94" s="29"/>
      <c r="U94" s="29"/>
    </row>
    <row r="95" spans="1:21" ht="36.75" thickBot="1">
      <c r="A95" s="243" t="s">
        <v>1</v>
      </c>
      <c r="B95" s="33" t="s">
        <v>2</v>
      </c>
      <c r="C95" s="34" t="s">
        <v>3</v>
      </c>
      <c r="D95" s="33" t="s">
        <v>1102</v>
      </c>
      <c r="E95" s="33" t="s">
        <v>5</v>
      </c>
      <c r="F95" s="33" t="s">
        <v>1103</v>
      </c>
      <c r="G95" s="36" t="s">
        <v>836</v>
      </c>
      <c r="H95" s="396" t="s">
        <v>841</v>
      </c>
      <c r="I95" s="22" t="s">
        <v>834</v>
      </c>
      <c r="J95" s="22" t="s">
        <v>835</v>
      </c>
      <c r="K95" s="40" t="s">
        <v>6</v>
      </c>
      <c r="L95" s="39" t="s">
        <v>7</v>
      </c>
      <c r="M95" s="38" t="s">
        <v>8</v>
      </c>
      <c r="N95" s="41" t="s">
        <v>9</v>
      </c>
      <c r="O95" s="41" t="s">
        <v>10</v>
      </c>
      <c r="P95" s="41" t="s">
        <v>11</v>
      </c>
      <c r="Q95" s="41" t="s">
        <v>12</v>
      </c>
      <c r="R95" s="42" t="s">
        <v>13</v>
      </c>
      <c r="S95" s="29"/>
      <c r="T95" s="29"/>
      <c r="U95" s="29"/>
    </row>
    <row r="96" spans="1:21" ht="22.5" customHeight="1" thickBot="1">
      <c r="A96" s="45" t="s">
        <v>1197</v>
      </c>
      <c r="B96" s="187" t="s">
        <v>982</v>
      </c>
      <c r="C96" s="45" t="s">
        <v>732</v>
      </c>
      <c r="D96" s="45" t="s">
        <v>1176</v>
      </c>
      <c r="E96" s="45" t="s">
        <v>17</v>
      </c>
      <c r="F96" s="45"/>
      <c r="G96" s="431">
        <v>80</v>
      </c>
      <c r="H96" s="431"/>
      <c r="I96" s="86"/>
      <c r="J96" s="86"/>
      <c r="K96" s="91"/>
      <c r="L96" s="79"/>
      <c r="M96" s="79"/>
      <c r="N96" s="313"/>
      <c r="O96" s="95"/>
      <c r="P96" s="96"/>
      <c r="Q96" s="96"/>
      <c r="R96" s="96"/>
      <c r="S96" s="29"/>
      <c r="T96" s="29"/>
      <c r="U96" s="29"/>
    </row>
    <row r="97" spans="1:21" ht="30" customHeight="1">
      <c r="A97" s="536" t="s">
        <v>1907</v>
      </c>
      <c r="B97" s="536"/>
      <c r="C97" s="536"/>
      <c r="D97" s="536"/>
      <c r="E97" s="536"/>
      <c r="F97" s="536"/>
      <c r="G97" s="536"/>
      <c r="H97" s="536"/>
      <c r="I97" s="536"/>
      <c r="J97" s="536"/>
      <c r="K97" s="536"/>
      <c r="L97" s="537"/>
      <c r="M97" s="537"/>
      <c r="N97" s="536"/>
      <c r="O97" s="536"/>
      <c r="P97" s="536"/>
      <c r="Q97" s="536"/>
      <c r="R97" s="536"/>
      <c r="S97" s="29"/>
      <c r="T97" s="29"/>
      <c r="U97" s="29"/>
    </row>
    <row r="98" spans="1:21" ht="30" customHeight="1">
      <c r="A98" s="97"/>
      <c r="B98" s="97"/>
      <c r="C98" s="97"/>
      <c r="D98" s="97"/>
      <c r="E98" s="97"/>
      <c r="F98" s="97"/>
      <c r="G98" s="120"/>
      <c r="H98" s="120"/>
      <c r="I98" s="100"/>
      <c r="J98" s="100"/>
      <c r="K98" s="101"/>
      <c r="L98" s="102"/>
      <c r="M98" s="102"/>
      <c r="N98" s="192"/>
      <c r="O98" s="97"/>
      <c r="P98" s="29"/>
      <c r="Q98" s="529" t="s">
        <v>1970</v>
      </c>
      <c r="R98" s="529"/>
      <c r="S98" s="29"/>
      <c r="T98" s="29"/>
      <c r="U98" s="29"/>
    </row>
    <row r="99" spans="1:21" ht="24" customHeight="1" thickBot="1">
      <c r="A99" s="606" t="s">
        <v>1994</v>
      </c>
      <c r="B99" s="606"/>
      <c r="C99" s="606"/>
      <c r="D99" s="606"/>
      <c r="E99" s="606"/>
      <c r="F99" s="606"/>
      <c r="G99" s="606"/>
      <c r="H99" s="606"/>
      <c r="I99" s="606"/>
      <c r="J99" s="606"/>
      <c r="K99" s="606"/>
      <c r="L99" s="606"/>
      <c r="M99" s="606"/>
      <c r="N99" s="606"/>
      <c r="O99" s="606"/>
      <c r="P99" s="606"/>
      <c r="Q99" s="606"/>
      <c r="R99" s="606"/>
      <c r="S99" s="29"/>
      <c r="T99" s="29"/>
      <c r="U99" s="29"/>
    </row>
    <row r="100" spans="1:21" ht="36.75" thickBot="1">
      <c r="A100" s="243" t="s">
        <v>1</v>
      </c>
      <c r="B100" s="33" t="s">
        <v>2</v>
      </c>
      <c r="C100" s="34" t="s">
        <v>3</v>
      </c>
      <c r="D100" s="35" t="s">
        <v>1102</v>
      </c>
      <c r="E100" s="41" t="s">
        <v>5</v>
      </c>
      <c r="F100" s="34" t="s">
        <v>1103</v>
      </c>
      <c r="G100" s="36" t="s">
        <v>836</v>
      </c>
      <c r="H100" s="396" t="s">
        <v>841</v>
      </c>
      <c r="I100" s="22" t="s">
        <v>834</v>
      </c>
      <c r="J100" s="22" t="s">
        <v>835</v>
      </c>
      <c r="K100" s="40" t="s">
        <v>6</v>
      </c>
      <c r="L100" s="39" t="s">
        <v>7</v>
      </c>
      <c r="M100" s="38" t="s">
        <v>8</v>
      </c>
      <c r="N100" s="41" t="s">
        <v>9</v>
      </c>
      <c r="O100" s="41" t="s">
        <v>10</v>
      </c>
      <c r="P100" s="41" t="s">
        <v>11</v>
      </c>
      <c r="Q100" s="41" t="s">
        <v>12</v>
      </c>
      <c r="R100" s="42" t="s">
        <v>13</v>
      </c>
      <c r="S100" s="29"/>
      <c r="T100" s="29"/>
      <c r="U100" s="29"/>
    </row>
    <row r="101" spans="1:21" ht="45" customHeight="1" thickBot="1">
      <c r="A101" s="45" t="s">
        <v>1197</v>
      </c>
      <c r="B101" s="187" t="s">
        <v>1168</v>
      </c>
      <c r="C101" s="45" t="s">
        <v>384</v>
      </c>
      <c r="D101" s="45" t="s">
        <v>49</v>
      </c>
      <c r="E101" s="45" t="s">
        <v>17</v>
      </c>
      <c r="F101" s="45"/>
      <c r="G101" s="431">
        <v>60</v>
      </c>
      <c r="H101" s="431"/>
      <c r="I101" s="86"/>
      <c r="J101" s="86"/>
      <c r="K101" s="458"/>
      <c r="L101" s="79"/>
      <c r="M101" s="79"/>
      <c r="N101" s="434"/>
      <c r="O101" s="96"/>
      <c r="P101" s="96"/>
      <c r="Q101" s="96"/>
      <c r="R101" s="96"/>
      <c r="S101" s="29"/>
      <c r="T101" s="29"/>
      <c r="U101" s="29"/>
    </row>
    <row r="102" spans="1:21" ht="30" customHeight="1">
      <c r="A102" s="536" t="s">
        <v>1907</v>
      </c>
      <c r="B102" s="536"/>
      <c r="C102" s="536"/>
      <c r="D102" s="536"/>
      <c r="E102" s="536"/>
      <c r="F102" s="536"/>
      <c r="G102" s="536"/>
      <c r="H102" s="536"/>
      <c r="I102" s="536"/>
      <c r="J102" s="536"/>
      <c r="K102" s="536"/>
      <c r="L102" s="537"/>
      <c r="M102" s="537"/>
      <c r="N102" s="536"/>
      <c r="O102" s="536"/>
      <c r="P102" s="536"/>
      <c r="Q102" s="536"/>
      <c r="R102" s="536"/>
      <c r="S102" s="29"/>
      <c r="T102" s="29"/>
      <c r="U102" s="29"/>
    </row>
    <row r="103" spans="1:21" ht="22.5" customHeight="1">
      <c r="A103" s="97"/>
      <c r="B103" s="97"/>
      <c r="C103" s="97"/>
      <c r="D103" s="97"/>
      <c r="E103" s="97"/>
      <c r="F103" s="97"/>
      <c r="G103" s="97"/>
      <c r="H103" s="97"/>
      <c r="I103" s="97"/>
      <c r="J103" s="97"/>
      <c r="K103" s="97"/>
      <c r="L103" s="97"/>
      <c r="M103" s="97"/>
      <c r="N103" s="97"/>
      <c r="O103" s="97"/>
      <c r="P103" s="29"/>
      <c r="Q103" s="529" t="s">
        <v>1971</v>
      </c>
      <c r="R103" s="529"/>
      <c r="S103" s="29"/>
      <c r="T103" s="29"/>
      <c r="U103" s="29"/>
    </row>
    <row r="104" spans="1:21" ht="30" customHeight="1" thickBot="1">
      <c r="A104" s="607" t="s">
        <v>1995</v>
      </c>
      <c r="B104" s="607"/>
      <c r="C104" s="607"/>
      <c r="D104" s="607"/>
      <c r="E104" s="607"/>
      <c r="F104" s="607"/>
      <c r="G104" s="607"/>
      <c r="H104" s="607"/>
      <c r="I104" s="607"/>
      <c r="J104" s="607"/>
      <c r="K104" s="607"/>
      <c r="L104" s="607"/>
      <c r="M104" s="607"/>
      <c r="N104" s="607"/>
      <c r="O104" s="607"/>
      <c r="P104" s="607"/>
      <c r="Q104" s="607"/>
      <c r="R104" s="607"/>
      <c r="S104" s="444"/>
      <c r="T104" s="450"/>
      <c r="U104" s="450"/>
    </row>
    <row r="105" spans="1:21" ht="36.75" thickBot="1">
      <c r="A105" s="243" t="s">
        <v>1</v>
      </c>
      <c r="B105" s="33" t="s">
        <v>2</v>
      </c>
      <c r="C105" s="34" t="s">
        <v>3</v>
      </c>
      <c r="D105" s="35" t="s">
        <v>1102</v>
      </c>
      <c r="E105" s="41" t="s">
        <v>5</v>
      </c>
      <c r="F105" s="34" t="s">
        <v>1103</v>
      </c>
      <c r="G105" s="36" t="s">
        <v>836</v>
      </c>
      <c r="H105" s="396" t="s">
        <v>841</v>
      </c>
      <c r="I105" s="22" t="s">
        <v>834</v>
      </c>
      <c r="J105" s="22" t="s">
        <v>835</v>
      </c>
      <c r="K105" s="40" t="s">
        <v>6</v>
      </c>
      <c r="L105" s="143" t="s">
        <v>7</v>
      </c>
      <c r="M105" s="143" t="s">
        <v>8</v>
      </c>
      <c r="N105" s="41" t="s">
        <v>9</v>
      </c>
      <c r="O105" s="41" t="s">
        <v>10</v>
      </c>
      <c r="P105" s="41" t="s">
        <v>11</v>
      </c>
      <c r="Q105" s="41" t="s">
        <v>12</v>
      </c>
      <c r="R105" s="42" t="s">
        <v>13</v>
      </c>
      <c r="S105" s="450"/>
      <c r="T105" s="450"/>
      <c r="U105" s="450"/>
    </row>
    <row r="106" spans="1:21" ht="40.5" customHeight="1">
      <c r="A106" s="71" t="s">
        <v>1197</v>
      </c>
      <c r="B106" s="184" t="s">
        <v>1177</v>
      </c>
      <c r="C106" s="73" t="s">
        <v>732</v>
      </c>
      <c r="D106" s="74" t="s">
        <v>49</v>
      </c>
      <c r="E106" s="111" t="s">
        <v>17</v>
      </c>
      <c r="F106" s="515"/>
      <c r="G106" s="431">
        <v>300</v>
      </c>
      <c r="H106" s="111"/>
      <c r="I106" s="82"/>
      <c r="J106" s="136"/>
      <c r="K106" s="459"/>
      <c r="L106" s="80"/>
      <c r="M106" s="82"/>
      <c r="N106" s="50"/>
      <c r="O106" s="50"/>
      <c r="P106" s="50"/>
      <c r="Q106" s="50"/>
      <c r="R106" s="50"/>
      <c r="S106" s="29"/>
      <c r="T106" s="29"/>
      <c r="U106" s="29"/>
    </row>
    <row r="107" spans="1:21" ht="41.25" customHeight="1">
      <c r="A107" s="125" t="s">
        <v>1198</v>
      </c>
      <c r="B107" s="185" t="s">
        <v>1177</v>
      </c>
      <c r="C107" s="54" t="s">
        <v>732</v>
      </c>
      <c r="D107" s="56" t="s">
        <v>385</v>
      </c>
      <c r="E107" s="60" t="s">
        <v>17</v>
      </c>
      <c r="F107" s="60"/>
      <c r="G107" s="57">
        <v>200</v>
      </c>
      <c r="H107" s="60"/>
      <c r="I107" s="376"/>
      <c r="J107" s="86"/>
      <c r="K107" s="460"/>
      <c r="L107" s="86"/>
      <c r="M107" s="87"/>
      <c r="N107" s="59"/>
      <c r="O107" s="60"/>
      <c r="P107" s="60"/>
      <c r="Q107" s="60"/>
      <c r="R107" s="60"/>
      <c r="S107" s="29"/>
      <c r="T107" s="29"/>
      <c r="U107" s="29"/>
    </row>
    <row r="108" spans="1:21" ht="45" customHeight="1" thickBot="1">
      <c r="A108" s="125" t="s">
        <v>1199</v>
      </c>
      <c r="B108" s="432" t="s">
        <v>1178</v>
      </c>
      <c r="C108" s="67" t="s">
        <v>1015</v>
      </c>
      <c r="D108" s="67" t="s">
        <v>1179</v>
      </c>
      <c r="E108" s="52" t="s">
        <v>17</v>
      </c>
      <c r="F108" s="52"/>
      <c r="G108" s="48">
        <v>120</v>
      </c>
      <c r="H108" s="114"/>
      <c r="I108" s="161"/>
      <c r="J108" s="161"/>
      <c r="K108" s="370"/>
      <c r="L108" s="240"/>
      <c r="M108" s="240"/>
      <c r="N108" s="67"/>
      <c r="O108" s="67"/>
      <c r="P108" s="60"/>
      <c r="Q108" s="60"/>
      <c r="R108" s="60"/>
      <c r="S108" s="29"/>
      <c r="T108" s="29"/>
      <c r="U108" s="29"/>
    </row>
    <row r="109" spans="1:21" ht="31.5" customHeight="1" thickBot="1">
      <c r="A109" s="608" t="s">
        <v>1899</v>
      </c>
      <c r="B109" s="609"/>
      <c r="C109" s="609"/>
      <c r="D109" s="609"/>
      <c r="E109" s="609"/>
      <c r="F109" s="609"/>
      <c r="G109" s="609"/>
      <c r="H109" s="609"/>
      <c r="I109" s="609"/>
      <c r="J109" s="609"/>
      <c r="K109" s="610"/>
      <c r="L109" s="79"/>
      <c r="M109" s="79"/>
      <c r="N109" s="97"/>
      <c r="O109" s="97"/>
      <c r="P109" s="29"/>
      <c r="Q109" s="29"/>
      <c r="R109" s="29"/>
      <c r="S109" s="29"/>
      <c r="T109" s="29"/>
      <c r="U109" s="29"/>
    </row>
    <row r="110" spans="1:21" ht="27" customHeight="1">
      <c r="A110" s="536" t="s">
        <v>1864</v>
      </c>
      <c r="B110" s="536"/>
      <c r="C110" s="536"/>
      <c r="D110" s="536"/>
      <c r="E110" s="536"/>
      <c r="F110" s="536"/>
      <c r="G110" s="536"/>
      <c r="H110" s="536"/>
      <c r="I110" s="536"/>
      <c r="J110" s="536"/>
      <c r="K110" s="536"/>
      <c r="L110" s="537"/>
      <c r="M110" s="537"/>
      <c r="N110" s="536"/>
      <c r="O110" s="536"/>
      <c r="P110" s="536"/>
      <c r="Q110" s="536"/>
      <c r="R110" s="536"/>
      <c r="S110" s="29"/>
      <c r="T110" s="29"/>
      <c r="U110" s="29"/>
    </row>
    <row r="111" spans="1:21" ht="12">
      <c r="A111" s="97"/>
      <c r="B111" s="97"/>
      <c r="C111" s="97"/>
      <c r="D111" s="97"/>
      <c r="E111" s="97"/>
      <c r="F111" s="97"/>
      <c r="G111" s="120"/>
      <c r="H111" s="120"/>
      <c r="I111" s="100"/>
      <c r="J111" s="100"/>
      <c r="K111" s="97"/>
      <c r="L111" s="100"/>
      <c r="M111" s="100"/>
      <c r="N111" s="97"/>
      <c r="O111" s="97"/>
      <c r="P111" s="29"/>
      <c r="Q111" s="29"/>
      <c r="R111" s="29"/>
      <c r="S111" s="29"/>
      <c r="T111" s="29"/>
      <c r="U111" s="29"/>
    </row>
    <row r="112" spans="1:21" ht="30" customHeight="1">
      <c r="A112" s="97"/>
      <c r="B112" s="97"/>
      <c r="C112" s="97"/>
      <c r="D112" s="97"/>
      <c r="E112" s="97"/>
      <c r="F112" s="97"/>
      <c r="G112" s="120"/>
      <c r="H112" s="120"/>
      <c r="I112" s="100"/>
      <c r="J112" s="100"/>
      <c r="K112" s="97"/>
      <c r="L112" s="100"/>
      <c r="M112" s="100"/>
      <c r="N112" s="97"/>
      <c r="O112" s="97"/>
      <c r="P112" s="29"/>
      <c r="Q112" s="529" t="s">
        <v>1972</v>
      </c>
      <c r="R112" s="529"/>
      <c r="S112" s="29"/>
      <c r="T112" s="29"/>
      <c r="U112" s="29"/>
    </row>
    <row r="113" spans="1:21" ht="30.75" customHeight="1" thickBot="1">
      <c r="A113" s="611" t="s">
        <v>1996</v>
      </c>
      <c r="B113" s="611"/>
      <c r="C113" s="611"/>
      <c r="D113" s="611"/>
      <c r="E113" s="611"/>
      <c r="F113" s="611"/>
      <c r="G113" s="611"/>
      <c r="H113" s="611"/>
      <c r="I113" s="611"/>
      <c r="J113" s="611"/>
      <c r="K113" s="611"/>
      <c r="L113" s="611"/>
      <c r="M113" s="611"/>
      <c r="N113" s="611"/>
      <c r="O113" s="611"/>
      <c r="P113" s="611"/>
      <c r="Q113" s="611"/>
      <c r="R113" s="611"/>
      <c r="S113" s="29"/>
      <c r="T113" s="29"/>
      <c r="U113" s="29"/>
    </row>
    <row r="114" spans="1:21" ht="36.75" thickBot="1">
      <c r="A114" s="433" t="s">
        <v>1</v>
      </c>
      <c r="B114" s="41" t="s">
        <v>2</v>
      </c>
      <c r="C114" s="41" t="s">
        <v>3</v>
      </c>
      <c r="D114" s="41" t="s">
        <v>1102</v>
      </c>
      <c r="E114" s="41" t="s">
        <v>5</v>
      </c>
      <c r="F114" s="41" t="s">
        <v>1103</v>
      </c>
      <c r="G114" s="36" t="s">
        <v>836</v>
      </c>
      <c r="H114" s="142" t="s">
        <v>841</v>
      </c>
      <c r="I114" s="22" t="s">
        <v>834</v>
      </c>
      <c r="J114" s="22" t="s">
        <v>835</v>
      </c>
      <c r="K114" s="144" t="s">
        <v>6</v>
      </c>
      <c r="L114" s="143" t="s">
        <v>7</v>
      </c>
      <c r="M114" s="143" t="s">
        <v>8</v>
      </c>
      <c r="N114" s="41" t="s">
        <v>9</v>
      </c>
      <c r="O114" s="41" t="s">
        <v>10</v>
      </c>
      <c r="P114" s="41" t="s">
        <v>11</v>
      </c>
      <c r="Q114" s="41" t="s">
        <v>12</v>
      </c>
      <c r="R114" s="42" t="s">
        <v>13</v>
      </c>
      <c r="S114" s="29"/>
      <c r="T114" s="29"/>
      <c r="U114" s="29"/>
    </row>
    <row r="115" spans="1:21" ht="55.5" customHeight="1" thickBot="1">
      <c r="A115" s="51" t="s">
        <v>1197</v>
      </c>
      <c r="B115" s="119" t="s">
        <v>1180</v>
      </c>
      <c r="C115" s="51" t="s">
        <v>732</v>
      </c>
      <c r="D115" s="51" t="s">
        <v>1176</v>
      </c>
      <c r="E115" s="51" t="s">
        <v>17</v>
      </c>
      <c r="F115" s="52"/>
      <c r="G115" s="48">
        <v>60</v>
      </c>
      <c r="H115" s="48"/>
      <c r="I115" s="136"/>
      <c r="J115" s="136"/>
      <c r="K115" s="137"/>
      <c r="L115" s="461"/>
      <c r="M115" s="461"/>
      <c r="N115" s="90"/>
      <c r="O115" s="51"/>
      <c r="P115" s="52"/>
      <c r="Q115" s="52"/>
      <c r="R115" s="52"/>
      <c r="S115" s="29"/>
      <c r="T115" s="29"/>
      <c r="U115" s="29"/>
    </row>
    <row r="116" spans="1:21" ht="29.25" customHeight="1">
      <c r="A116" s="536" t="s">
        <v>1907</v>
      </c>
      <c r="B116" s="536"/>
      <c r="C116" s="536"/>
      <c r="D116" s="536"/>
      <c r="E116" s="536"/>
      <c r="F116" s="536"/>
      <c r="G116" s="536"/>
      <c r="H116" s="536"/>
      <c r="I116" s="536"/>
      <c r="J116" s="536"/>
      <c r="K116" s="536"/>
      <c r="L116" s="537"/>
      <c r="M116" s="537"/>
      <c r="N116" s="536"/>
      <c r="O116" s="536"/>
      <c r="P116" s="536"/>
      <c r="Q116" s="536"/>
      <c r="R116" s="536"/>
      <c r="S116" s="29"/>
      <c r="T116" s="29"/>
      <c r="U116" s="29"/>
    </row>
    <row r="117" spans="1:21" ht="27.75" customHeight="1">
      <c r="A117" s="97"/>
      <c r="B117" s="97"/>
      <c r="C117" s="97"/>
      <c r="D117" s="97"/>
      <c r="E117" s="97"/>
      <c r="F117" s="29"/>
      <c r="G117" s="120"/>
      <c r="H117" s="120"/>
      <c r="I117" s="100"/>
      <c r="J117" s="100"/>
      <c r="K117" s="101"/>
      <c r="L117" s="102"/>
      <c r="M117" s="102"/>
      <c r="N117" s="192"/>
      <c r="O117" s="97"/>
      <c r="P117" s="29"/>
      <c r="Q117" s="529" t="s">
        <v>1973</v>
      </c>
      <c r="R117" s="529"/>
      <c r="S117" s="29"/>
      <c r="T117" s="29"/>
      <c r="U117" s="29"/>
    </row>
    <row r="118" spans="1:21" ht="30.75" customHeight="1" thickBot="1">
      <c r="A118" s="606" t="s">
        <v>1997</v>
      </c>
      <c r="B118" s="606"/>
      <c r="C118" s="606"/>
      <c r="D118" s="606"/>
      <c r="E118" s="606"/>
      <c r="F118" s="606"/>
      <c r="G118" s="606"/>
      <c r="H118" s="606"/>
      <c r="I118" s="606"/>
      <c r="J118" s="606"/>
      <c r="K118" s="606"/>
      <c r="L118" s="606"/>
      <c r="M118" s="606"/>
      <c r="N118" s="606"/>
      <c r="O118" s="606"/>
      <c r="P118" s="606"/>
      <c r="Q118" s="606"/>
      <c r="R118" s="606"/>
      <c r="S118" s="29"/>
      <c r="T118" s="29"/>
      <c r="U118" s="29"/>
    </row>
    <row r="119" spans="1:21" ht="36.75" thickBot="1">
      <c r="A119" s="435" t="s">
        <v>1</v>
      </c>
      <c r="B119" s="436" t="s">
        <v>2</v>
      </c>
      <c r="C119" s="436" t="s">
        <v>3</v>
      </c>
      <c r="D119" s="436" t="s">
        <v>1102</v>
      </c>
      <c r="E119" s="436" t="s">
        <v>5</v>
      </c>
      <c r="F119" s="436" t="s">
        <v>1103</v>
      </c>
      <c r="G119" s="437" t="s">
        <v>836</v>
      </c>
      <c r="H119" s="438" t="s">
        <v>841</v>
      </c>
      <c r="I119" s="22" t="s">
        <v>834</v>
      </c>
      <c r="J119" s="22" t="s">
        <v>835</v>
      </c>
      <c r="K119" s="440" t="s">
        <v>6</v>
      </c>
      <c r="L119" s="439" t="s">
        <v>7</v>
      </c>
      <c r="M119" s="439" t="s">
        <v>8</v>
      </c>
      <c r="N119" s="436" t="s">
        <v>9</v>
      </c>
      <c r="O119" s="436" t="s">
        <v>10</v>
      </c>
      <c r="P119" s="436" t="s">
        <v>11</v>
      </c>
      <c r="Q119" s="436" t="s">
        <v>12</v>
      </c>
      <c r="R119" s="441" t="s">
        <v>13</v>
      </c>
      <c r="S119" s="29"/>
      <c r="T119" s="29"/>
      <c r="U119" s="29"/>
    </row>
    <row r="120" spans="1:21" ht="18" customHeight="1">
      <c r="A120" s="52" t="s">
        <v>1197</v>
      </c>
      <c r="B120" s="442" t="s">
        <v>1181</v>
      </c>
      <c r="C120" s="443" t="s">
        <v>47</v>
      </c>
      <c r="D120" s="443" t="s">
        <v>283</v>
      </c>
      <c r="E120" s="443" t="s">
        <v>17</v>
      </c>
      <c r="F120" s="280"/>
      <c r="G120" s="166">
        <v>60</v>
      </c>
      <c r="H120" s="166"/>
      <c r="I120" s="462"/>
      <c r="J120" s="463"/>
      <c r="K120" s="464"/>
      <c r="L120" s="136"/>
      <c r="M120" s="136"/>
      <c r="N120" s="50"/>
      <c r="O120" s="51"/>
      <c r="P120" s="52"/>
      <c r="Q120" s="52"/>
      <c r="R120" s="52"/>
      <c r="S120" s="163"/>
      <c r="T120" s="163"/>
      <c r="U120" s="163"/>
    </row>
    <row r="121" spans="1:21" ht="18" customHeight="1">
      <c r="A121" s="60" t="s">
        <v>1198</v>
      </c>
      <c r="B121" s="432" t="s">
        <v>1181</v>
      </c>
      <c r="C121" s="385" t="s">
        <v>47</v>
      </c>
      <c r="D121" s="385" t="s">
        <v>284</v>
      </c>
      <c r="E121" s="385" t="s">
        <v>17</v>
      </c>
      <c r="F121" s="338"/>
      <c r="G121" s="172">
        <v>30</v>
      </c>
      <c r="H121" s="172"/>
      <c r="I121" s="465"/>
      <c r="J121" s="466"/>
      <c r="K121" s="467"/>
      <c r="L121" s="161"/>
      <c r="M121" s="161"/>
      <c r="N121" s="59"/>
      <c r="O121" s="60"/>
      <c r="P121" s="60"/>
      <c r="Q121" s="60"/>
      <c r="R121" s="60"/>
      <c r="S121" s="163"/>
      <c r="T121" s="163"/>
      <c r="U121" s="163"/>
    </row>
    <row r="122" spans="1:21" ht="36">
      <c r="A122" s="60" t="s">
        <v>1199</v>
      </c>
      <c r="B122" s="118" t="s">
        <v>1170</v>
      </c>
      <c r="C122" s="67" t="s">
        <v>384</v>
      </c>
      <c r="D122" s="67" t="s">
        <v>385</v>
      </c>
      <c r="E122" s="67" t="s">
        <v>17</v>
      </c>
      <c r="F122" s="67"/>
      <c r="G122" s="57">
        <v>1380</v>
      </c>
      <c r="H122" s="172"/>
      <c r="I122" s="465"/>
      <c r="J122" s="466"/>
      <c r="K122" s="284"/>
      <c r="L122" s="161"/>
      <c r="M122" s="161"/>
      <c r="N122" s="59"/>
      <c r="O122" s="60"/>
      <c r="P122" s="60"/>
      <c r="Q122" s="60"/>
      <c r="R122" s="60"/>
      <c r="S122" s="29"/>
      <c r="T122" s="29"/>
      <c r="U122" s="29"/>
    </row>
    <row r="123" spans="1:21" ht="54.75" customHeight="1" thickBot="1">
      <c r="A123" s="60" t="s">
        <v>1200</v>
      </c>
      <c r="B123" s="118" t="s">
        <v>982</v>
      </c>
      <c r="C123" s="67" t="s">
        <v>1182</v>
      </c>
      <c r="D123" s="67" t="s">
        <v>283</v>
      </c>
      <c r="E123" s="67" t="s">
        <v>17</v>
      </c>
      <c r="F123" s="67"/>
      <c r="G123" s="57">
        <v>80</v>
      </c>
      <c r="H123" s="172"/>
      <c r="I123" s="283"/>
      <c r="J123" s="466"/>
      <c r="K123" s="284"/>
      <c r="L123" s="240"/>
      <c r="M123" s="240"/>
      <c r="N123" s="59"/>
      <c r="O123" s="60"/>
      <c r="P123" s="60"/>
      <c r="Q123" s="60"/>
      <c r="R123" s="60"/>
      <c r="S123" s="29"/>
      <c r="T123" s="29"/>
      <c r="U123" s="29"/>
    </row>
    <row r="124" spans="1:21" ht="33.75" customHeight="1" thickBot="1">
      <c r="A124" s="588" t="s">
        <v>1986</v>
      </c>
      <c r="B124" s="588"/>
      <c r="C124" s="588"/>
      <c r="D124" s="588"/>
      <c r="E124" s="588"/>
      <c r="F124" s="588"/>
      <c r="G124" s="588"/>
      <c r="H124" s="588"/>
      <c r="I124" s="588"/>
      <c r="J124" s="588"/>
      <c r="K124" s="578"/>
      <c r="L124" s="79"/>
      <c r="M124" s="79"/>
      <c r="N124" s="110"/>
      <c r="O124" s="110"/>
      <c r="P124" s="63"/>
      <c r="Q124" s="63"/>
      <c r="R124" s="63"/>
      <c r="S124" s="29"/>
      <c r="T124" s="29"/>
      <c r="U124" s="29"/>
    </row>
    <row r="125" spans="1:21" ht="25.5" customHeight="1">
      <c r="A125" s="553" t="s">
        <v>1864</v>
      </c>
      <c r="B125" s="553"/>
      <c r="C125" s="553"/>
      <c r="D125" s="553"/>
      <c r="E125" s="553"/>
      <c r="F125" s="553"/>
      <c r="G125" s="553"/>
      <c r="H125" s="553"/>
      <c r="I125" s="553"/>
      <c r="J125" s="553"/>
      <c r="K125" s="553"/>
      <c r="L125" s="554"/>
      <c r="M125" s="554"/>
      <c r="N125" s="553"/>
      <c r="O125" s="553"/>
      <c r="P125" s="553"/>
      <c r="Q125" s="553"/>
      <c r="R125" s="553"/>
      <c r="S125" s="29"/>
      <c r="T125" s="29"/>
      <c r="U125" s="29"/>
    </row>
    <row r="126" spans="1:21" ht="25.5" customHeight="1">
      <c r="A126" s="29"/>
      <c r="B126" s="97"/>
      <c r="C126" s="97"/>
      <c r="D126" s="97"/>
      <c r="E126" s="97"/>
      <c r="F126" s="29"/>
      <c r="G126" s="99"/>
      <c r="H126" s="99"/>
      <c r="I126" s="198"/>
      <c r="J126" s="198"/>
      <c r="K126" s="293"/>
      <c r="L126" s="198"/>
      <c r="M126" s="198"/>
      <c r="N126" s="103"/>
      <c r="O126" s="29"/>
      <c r="P126" s="29"/>
      <c r="Q126" s="529" t="s">
        <v>1974</v>
      </c>
      <c r="R126" s="529"/>
      <c r="S126" s="29"/>
      <c r="T126" s="29"/>
      <c r="U126" s="29"/>
    </row>
    <row r="127" spans="1:21" ht="21.75" customHeight="1" thickBot="1">
      <c r="A127" s="611" t="s">
        <v>1998</v>
      </c>
      <c r="B127" s="611"/>
      <c r="C127" s="611"/>
      <c r="D127" s="611"/>
      <c r="E127" s="611"/>
      <c r="F127" s="611"/>
      <c r="G127" s="611"/>
      <c r="H127" s="611"/>
      <c r="I127" s="611"/>
      <c r="J127" s="611"/>
      <c r="K127" s="611"/>
      <c r="L127" s="611"/>
      <c r="M127" s="611"/>
      <c r="N127" s="611"/>
      <c r="O127" s="611"/>
      <c r="P127" s="611"/>
      <c r="Q127" s="611"/>
      <c r="R127" s="611"/>
      <c r="S127" s="444"/>
      <c r="T127" s="444"/>
      <c r="U127" s="450"/>
    </row>
    <row r="128" spans="1:21" ht="46.5" customHeight="1" thickBot="1">
      <c r="A128" s="433" t="s">
        <v>1</v>
      </c>
      <c r="B128" s="41" t="s">
        <v>2</v>
      </c>
      <c r="C128" s="41" t="s">
        <v>3</v>
      </c>
      <c r="D128" s="41" t="s">
        <v>1102</v>
      </c>
      <c r="E128" s="41" t="s">
        <v>5</v>
      </c>
      <c r="F128" s="41" t="s">
        <v>1103</v>
      </c>
      <c r="G128" s="36" t="s">
        <v>836</v>
      </c>
      <c r="H128" s="142" t="s">
        <v>841</v>
      </c>
      <c r="I128" s="22" t="s">
        <v>834</v>
      </c>
      <c r="J128" s="22" t="s">
        <v>835</v>
      </c>
      <c r="K128" s="144" t="s">
        <v>6</v>
      </c>
      <c r="L128" s="143" t="s">
        <v>7</v>
      </c>
      <c r="M128" s="143" t="s">
        <v>8</v>
      </c>
      <c r="N128" s="41" t="s">
        <v>9</v>
      </c>
      <c r="O128" s="41" t="s">
        <v>10</v>
      </c>
      <c r="P128" s="41" t="s">
        <v>11</v>
      </c>
      <c r="Q128" s="41" t="s">
        <v>12</v>
      </c>
      <c r="R128" s="42" t="s">
        <v>13</v>
      </c>
      <c r="S128" s="63"/>
      <c r="T128" s="63"/>
      <c r="U128" s="29"/>
    </row>
    <row r="129" spans="1:21" ht="26.25" customHeight="1">
      <c r="A129" s="52" t="s">
        <v>1197</v>
      </c>
      <c r="B129" s="445" t="s">
        <v>1183</v>
      </c>
      <c r="C129" s="446" t="s">
        <v>31</v>
      </c>
      <c r="D129" s="51" t="s">
        <v>1184</v>
      </c>
      <c r="E129" s="51" t="s">
        <v>17</v>
      </c>
      <c r="F129" s="51"/>
      <c r="G129" s="48">
        <v>504</v>
      </c>
      <c r="H129" s="48"/>
      <c r="I129" s="136"/>
      <c r="J129" s="136"/>
      <c r="K129" s="268"/>
      <c r="L129" s="136"/>
      <c r="M129" s="136"/>
      <c r="N129" s="50"/>
      <c r="O129" s="51"/>
      <c r="P129" s="52"/>
      <c r="Q129" s="52"/>
      <c r="R129" s="52"/>
      <c r="S129" s="63"/>
      <c r="T129" s="63"/>
      <c r="U129" s="29"/>
    </row>
    <row r="130" spans="1:21" ht="27" customHeight="1">
      <c r="A130" s="60" t="s">
        <v>1198</v>
      </c>
      <c r="B130" s="447" t="s">
        <v>1185</v>
      </c>
      <c r="C130" s="326" t="s">
        <v>31</v>
      </c>
      <c r="D130" s="67" t="s">
        <v>1184</v>
      </c>
      <c r="E130" s="67" t="s">
        <v>17</v>
      </c>
      <c r="F130" s="67"/>
      <c r="G130" s="57">
        <v>192</v>
      </c>
      <c r="H130" s="57"/>
      <c r="I130" s="161"/>
      <c r="J130" s="161"/>
      <c r="K130" s="162"/>
      <c r="L130" s="161"/>
      <c r="M130" s="161"/>
      <c r="N130" s="59"/>
      <c r="O130" s="60"/>
      <c r="P130" s="60"/>
      <c r="Q130" s="60"/>
      <c r="R130" s="60"/>
      <c r="S130" s="29"/>
      <c r="T130" s="29"/>
      <c r="U130" s="29"/>
    </row>
    <row r="131" spans="1:21" ht="32.25" customHeight="1">
      <c r="A131" s="60" t="s">
        <v>1199</v>
      </c>
      <c r="B131" s="448" t="s">
        <v>1186</v>
      </c>
      <c r="C131" s="326" t="s">
        <v>31</v>
      </c>
      <c r="D131" s="67" t="s">
        <v>1184</v>
      </c>
      <c r="E131" s="67" t="s">
        <v>17</v>
      </c>
      <c r="F131" s="67"/>
      <c r="G131" s="57">
        <v>224</v>
      </c>
      <c r="H131" s="57"/>
      <c r="I131" s="161"/>
      <c r="J131" s="161"/>
      <c r="K131" s="162"/>
      <c r="L131" s="161"/>
      <c r="M131" s="161"/>
      <c r="N131" s="59"/>
      <c r="O131" s="60"/>
      <c r="P131" s="60"/>
      <c r="Q131" s="60"/>
      <c r="R131" s="60"/>
      <c r="S131" s="29"/>
      <c r="T131" s="29"/>
      <c r="U131" s="29"/>
    </row>
    <row r="132" spans="1:21" ht="31.5" customHeight="1">
      <c r="A132" s="60" t="s">
        <v>1200</v>
      </c>
      <c r="B132" s="448" t="s">
        <v>1187</v>
      </c>
      <c r="C132" s="326" t="s">
        <v>31</v>
      </c>
      <c r="D132" s="67" t="s">
        <v>1184</v>
      </c>
      <c r="E132" s="67" t="s">
        <v>17</v>
      </c>
      <c r="F132" s="67"/>
      <c r="G132" s="57">
        <v>352</v>
      </c>
      <c r="H132" s="57"/>
      <c r="I132" s="161"/>
      <c r="J132" s="161"/>
      <c r="K132" s="162"/>
      <c r="L132" s="161"/>
      <c r="M132" s="161"/>
      <c r="N132" s="59"/>
      <c r="O132" s="60"/>
      <c r="P132" s="60"/>
      <c r="Q132" s="60"/>
      <c r="R132" s="60"/>
      <c r="S132" s="29"/>
      <c r="T132" s="29"/>
      <c r="U132" s="29"/>
    </row>
    <row r="133" spans="1:21" ht="27" customHeight="1">
      <c r="A133" s="60" t="s">
        <v>1201</v>
      </c>
      <c r="B133" s="448" t="s">
        <v>1188</v>
      </c>
      <c r="C133" s="326" t="s">
        <v>54</v>
      </c>
      <c r="D133" s="67" t="s">
        <v>1189</v>
      </c>
      <c r="E133" s="67" t="s">
        <v>17</v>
      </c>
      <c r="F133" s="67"/>
      <c r="G133" s="57">
        <v>6</v>
      </c>
      <c r="H133" s="57"/>
      <c r="I133" s="161"/>
      <c r="J133" s="161"/>
      <c r="K133" s="162"/>
      <c r="L133" s="161"/>
      <c r="M133" s="161"/>
      <c r="N133" s="60"/>
      <c r="O133" s="67"/>
      <c r="P133" s="60"/>
      <c r="Q133" s="60"/>
      <c r="R133" s="60"/>
      <c r="S133" s="29"/>
      <c r="T133" s="29"/>
      <c r="U133" s="29"/>
    </row>
    <row r="134" spans="1:21" ht="30" customHeight="1" thickBot="1">
      <c r="A134" s="60" t="s">
        <v>1202</v>
      </c>
      <c r="B134" s="448" t="s">
        <v>1190</v>
      </c>
      <c r="C134" s="326" t="s">
        <v>54</v>
      </c>
      <c r="D134" s="67" t="s">
        <v>1189</v>
      </c>
      <c r="E134" s="67" t="s">
        <v>17</v>
      </c>
      <c r="F134" s="285"/>
      <c r="G134" s="57">
        <v>8</v>
      </c>
      <c r="H134" s="282"/>
      <c r="I134" s="161"/>
      <c r="J134" s="161"/>
      <c r="K134" s="162"/>
      <c r="L134" s="240"/>
      <c r="M134" s="240"/>
      <c r="N134" s="60"/>
      <c r="O134" s="60"/>
      <c r="P134" s="60"/>
      <c r="Q134" s="60"/>
      <c r="R134" s="60"/>
      <c r="S134" s="29"/>
      <c r="T134" s="29"/>
      <c r="U134" s="29"/>
    </row>
    <row r="135" spans="1:21" ht="33.75" customHeight="1" thickBot="1">
      <c r="A135" s="547" t="s">
        <v>1987</v>
      </c>
      <c r="B135" s="547"/>
      <c r="C135" s="547"/>
      <c r="D135" s="547"/>
      <c r="E135" s="547"/>
      <c r="F135" s="547"/>
      <c r="G135" s="547"/>
      <c r="H135" s="547"/>
      <c r="I135" s="547"/>
      <c r="J135" s="547"/>
      <c r="K135" s="617"/>
      <c r="L135" s="79"/>
      <c r="M135" s="79"/>
      <c r="N135" s="110"/>
      <c r="O135" s="110"/>
      <c r="P135" s="63"/>
      <c r="Q135" s="63"/>
      <c r="R135" s="63"/>
      <c r="T135" s="29"/>
      <c r="U135" s="29"/>
    </row>
    <row r="136" spans="1:21" ht="30.75" customHeight="1">
      <c r="A136" s="536" t="s">
        <v>1864</v>
      </c>
      <c r="B136" s="536"/>
      <c r="C136" s="536"/>
      <c r="D136" s="536"/>
      <c r="E136" s="536"/>
      <c r="F136" s="536"/>
      <c r="G136" s="536"/>
      <c r="H136" s="536"/>
      <c r="I136" s="536"/>
      <c r="J136" s="536"/>
      <c r="K136" s="536"/>
      <c r="L136" s="537"/>
      <c r="M136" s="537"/>
      <c r="N136" s="536"/>
      <c r="O136" s="536"/>
      <c r="P136" s="536"/>
      <c r="Q136" s="536"/>
      <c r="R136" s="536"/>
      <c r="S136" s="29"/>
      <c r="T136" s="29"/>
      <c r="U136" s="29"/>
    </row>
    <row r="137" spans="1:21" ht="12">
      <c r="A137" s="29"/>
      <c r="B137" s="97"/>
      <c r="C137" s="97"/>
      <c r="D137" s="97"/>
      <c r="E137" s="97"/>
      <c r="F137" s="29"/>
      <c r="G137" s="99"/>
      <c r="H137" s="99"/>
      <c r="I137" s="198"/>
      <c r="J137" s="198"/>
      <c r="K137" s="293"/>
      <c r="L137" s="198"/>
      <c r="M137" s="198"/>
      <c r="N137" s="103"/>
      <c r="O137" s="29"/>
      <c r="P137" s="29"/>
      <c r="Q137" s="29"/>
      <c r="R137" s="29"/>
      <c r="S137" s="29"/>
      <c r="T137" s="29"/>
      <c r="U137" s="29"/>
    </row>
  </sheetData>
  <sheetProtection/>
  <mergeCells count="42">
    <mergeCell ref="A76:K76"/>
    <mergeCell ref="A79:O79"/>
    <mergeCell ref="A125:R125"/>
    <mergeCell ref="Q126:R126"/>
    <mergeCell ref="A25:K25"/>
    <mergeCell ref="A28:O28"/>
    <mergeCell ref="A2:R2"/>
    <mergeCell ref="A30:R30"/>
    <mergeCell ref="Q92:R92"/>
    <mergeCell ref="Q91:R91"/>
    <mergeCell ref="A59:R59"/>
    <mergeCell ref="A58:K58"/>
    <mergeCell ref="Q1:R1"/>
    <mergeCell ref="Q29:R29"/>
    <mergeCell ref="Q60:R60"/>
    <mergeCell ref="Q79:R79"/>
    <mergeCell ref="Q90:R90"/>
    <mergeCell ref="A102:R102"/>
    <mergeCell ref="A90:O90"/>
    <mergeCell ref="A87:K87"/>
    <mergeCell ref="A61:R61"/>
    <mergeCell ref="A99:R99"/>
    <mergeCell ref="A124:K124"/>
    <mergeCell ref="A113:R113"/>
    <mergeCell ref="A80:R80"/>
    <mergeCell ref="A77:R77"/>
    <mergeCell ref="A88:R88"/>
    <mergeCell ref="A136:R136"/>
    <mergeCell ref="A135:K135"/>
    <mergeCell ref="A118:R118"/>
    <mergeCell ref="A127:R127"/>
    <mergeCell ref="Q98:R98"/>
    <mergeCell ref="A93:R94"/>
    <mergeCell ref="A97:R97"/>
    <mergeCell ref="Q112:R112"/>
    <mergeCell ref="Q117:R117"/>
    <mergeCell ref="A26:R26"/>
    <mergeCell ref="A104:R104"/>
    <mergeCell ref="A110:R110"/>
    <mergeCell ref="A109:K109"/>
    <mergeCell ref="A116:R116"/>
    <mergeCell ref="Q103:R10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60"/>
  <sheetViews>
    <sheetView zoomScale="85" zoomScaleNormal="85" zoomScalePageLayoutView="0" workbookViewId="0" topLeftCell="A1">
      <selection activeCell="A1" sqref="A1"/>
    </sheetView>
  </sheetViews>
  <sheetFormatPr defaultColWidth="9.140625" defaultRowHeight="15"/>
  <cols>
    <col min="1" max="1" width="5.00390625" style="0" customWidth="1"/>
    <col min="2" max="2" width="38.7109375" style="0" customWidth="1"/>
    <col min="6" max="6" width="13.57421875" style="0" customWidth="1"/>
    <col min="7" max="7" width="10.57421875" style="0" customWidth="1"/>
    <col min="8" max="8" width="12.00390625" style="0" customWidth="1"/>
    <col min="9" max="9" width="12.8515625" style="0" customWidth="1"/>
    <col min="10" max="10" width="12.28125" style="0" customWidth="1"/>
    <col min="11" max="11" width="10.57421875" style="0" customWidth="1"/>
    <col min="12" max="12" width="12.8515625" style="0" customWidth="1"/>
    <col min="13" max="13" width="13.28125" style="0" customWidth="1"/>
    <col min="17" max="17" width="11.00390625" style="0" customWidth="1"/>
    <col min="18" max="18" width="8.7109375" style="0" customWidth="1"/>
  </cols>
  <sheetData>
    <row r="1" spans="17:19" ht="15">
      <c r="Q1" s="473"/>
      <c r="R1" s="473"/>
      <c r="S1" s="473"/>
    </row>
    <row r="2" spans="1:18" ht="33.75" customHeight="1">
      <c r="A2" s="97"/>
      <c r="B2" s="97"/>
      <c r="C2" s="97"/>
      <c r="D2" s="97"/>
      <c r="E2" s="97"/>
      <c r="G2" s="190"/>
      <c r="H2" s="186"/>
      <c r="I2" s="100"/>
      <c r="J2" s="198"/>
      <c r="K2" s="101"/>
      <c r="L2" s="102"/>
      <c r="M2" s="102"/>
      <c r="N2" s="103"/>
      <c r="O2" s="103"/>
      <c r="P2" s="472"/>
      <c r="Q2" s="624" t="s">
        <v>1975</v>
      </c>
      <c r="R2" s="624"/>
    </row>
    <row r="3" spans="1:18" ht="15.75" thickBot="1">
      <c r="A3" s="532" t="s">
        <v>1999</v>
      </c>
      <c r="B3" s="532"/>
      <c r="C3" s="532"/>
      <c r="D3" s="532"/>
      <c r="E3" s="532"/>
      <c r="F3" s="532"/>
      <c r="G3" s="532"/>
      <c r="H3" s="532"/>
      <c r="I3" s="532"/>
      <c r="J3" s="532"/>
      <c r="K3" s="532"/>
      <c r="L3" s="532"/>
      <c r="M3" s="532"/>
      <c r="N3" s="532"/>
      <c r="O3" s="532"/>
      <c r="P3" s="532"/>
      <c r="Q3" s="532"/>
      <c r="R3" s="532"/>
    </row>
    <row r="4" spans="1:18" ht="48.75" thickBot="1">
      <c r="A4" s="32" t="s">
        <v>1</v>
      </c>
      <c r="B4" s="33" t="s">
        <v>2</v>
      </c>
      <c r="C4" s="34" t="s">
        <v>3</v>
      </c>
      <c r="D4" s="33" t="s">
        <v>4</v>
      </c>
      <c r="E4" s="33" t="s">
        <v>5</v>
      </c>
      <c r="F4" s="35" t="s">
        <v>840</v>
      </c>
      <c r="G4" s="36" t="s">
        <v>836</v>
      </c>
      <c r="H4" s="37" t="s">
        <v>841</v>
      </c>
      <c r="I4" s="22" t="s">
        <v>834</v>
      </c>
      <c r="J4" s="22" t="s">
        <v>835</v>
      </c>
      <c r="K4" s="199" t="s">
        <v>6</v>
      </c>
      <c r="L4" s="39" t="s">
        <v>7</v>
      </c>
      <c r="M4" s="200" t="s">
        <v>8</v>
      </c>
      <c r="N4" s="41" t="s">
        <v>9</v>
      </c>
      <c r="O4" s="41" t="s">
        <v>10</v>
      </c>
      <c r="P4" s="41" t="s">
        <v>11</v>
      </c>
      <c r="Q4" s="41" t="s">
        <v>12</v>
      </c>
      <c r="R4" s="42" t="s">
        <v>13</v>
      </c>
    </row>
    <row r="5" spans="1:18" ht="15.75" thickBot="1">
      <c r="A5" s="73" t="s">
        <v>1197</v>
      </c>
      <c r="B5" s="72" t="s">
        <v>1090</v>
      </c>
      <c r="C5" s="73" t="s">
        <v>89</v>
      </c>
      <c r="D5" s="73" t="s">
        <v>380</v>
      </c>
      <c r="E5" s="73" t="s">
        <v>17</v>
      </c>
      <c r="F5" s="74"/>
      <c r="G5" s="48">
        <v>12</v>
      </c>
      <c r="H5" s="485"/>
      <c r="I5" s="80"/>
      <c r="J5" s="80"/>
      <c r="K5" s="208"/>
      <c r="L5" s="79"/>
      <c r="M5" s="79"/>
      <c r="N5" s="90"/>
      <c r="O5" s="51"/>
      <c r="P5" s="52"/>
      <c r="Q5" s="52"/>
      <c r="R5" s="52"/>
    </row>
    <row r="6" spans="1:18" ht="15">
      <c r="A6" s="536" t="s">
        <v>1907</v>
      </c>
      <c r="B6" s="536"/>
      <c r="C6" s="536"/>
      <c r="D6" s="536"/>
      <c r="E6" s="536"/>
      <c r="F6" s="536"/>
      <c r="G6" s="536"/>
      <c r="H6" s="536"/>
      <c r="I6" s="536"/>
      <c r="J6" s="536"/>
      <c r="K6" s="536"/>
      <c r="L6" s="537"/>
      <c r="M6" s="537"/>
      <c r="N6" s="536"/>
      <c r="O6" s="536"/>
      <c r="P6" s="536"/>
      <c r="Q6" s="536"/>
      <c r="R6" s="536"/>
    </row>
    <row r="7" spans="1:18" ht="33" customHeight="1">
      <c r="A7" s="97"/>
      <c r="B7" s="97"/>
      <c r="C7" s="97"/>
      <c r="D7" s="97" t="s">
        <v>1091</v>
      </c>
      <c r="E7" s="97"/>
      <c r="F7" s="186"/>
      <c r="G7" s="190"/>
      <c r="H7" s="99"/>
      <c r="I7" s="100"/>
      <c r="J7" s="198"/>
      <c r="K7" s="101"/>
      <c r="L7" s="102"/>
      <c r="M7" s="102"/>
      <c r="N7" s="103"/>
      <c r="O7" s="103"/>
      <c r="P7" s="472"/>
      <c r="Q7" s="625" t="s">
        <v>1976</v>
      </c>
      <c r="R7" s="625"/>
    </row>
    <row r="8" spans="1:18" ht="15.75" thickBot="1">
      <c r="A8" s="566" t="s">
        <v>2000</v>
      </c>
      <c r="B8" s="567"/>
      <c r="C8" s="567"/>
      <c r="D8" s="567"/>
      <c r="E8" s="567"/>
      <c r="F8" s="567"/>
      <c r="G8" s="567"/>
      <c r="H8" s="567"/>
      <c r="I8" s="567"/>
      <c r="J8" s="567"/>
      <c r="K8" s="567"/>
      <c r="L8" s="567"/>
      <c r="M8" s="567"/>
      <c r="N8" s="567"/>
      <c r="O8" s="567"/>
      <c r="P8" s="567"/>
      <c r="Q8" s="567"/>
      <c r="R8" s="568"/>
    </row>
    <row r="9" spans="1:18" ht="48.75" thickBot="1">
      <c r="A9" s="32" t="s">
        <v>1</v>
      </c>
      <c r="B9" s="33" t="s">
        <v>2</v>
      </c>
      <c r="C9" s="34" t="s">
        <v>3</v>
      </c>
      <c r="D9" s="33" t="s">
        <v>4</v>
      </c>
      <c r="E9" s="33" t="s">
        <v>5</v>
      </c>
      <c r="F9" s="35" t="s">
        <v>840</v>
      </c>
      <c r="G9" s="36" t="s">
        <v>836</v>
      </c>
      <c r="H9" s="37" t="s">
        <v>841</v>
      </c>
      <c r="I9" s="22" t="s">
        <v>834</v>
      </c>
      <c r="J9" s="22" t="s">
        <v>835</v>
      </c>
      <c r="K9" s="40" t="s">
        <v>6</v>
      </c>
      <c r="L9" s="39" t="s">
        <v>7</v>
      </c>
      <c r="M9" s="475" t="s">
        <v>8</v>
      </c>
      <c r="N9" s="41" t="s">
        <v>9</v>
      </c>
      <c r="O9" s="41" t="s">
        <v>10</v>
      </c>
      <c r="P9" s="41" t="s">
        <v>11</v>
      </c>
      <c r="Q9" s="41" t="s">
        <v>12</v>
      </c>
      <c r="R9" s="42" t="s">
        <v>13</v>
      </c>
    </row>
    <row r="10" spans="1:18" ht="21.75" customHeight="1" thickBot="1">
      <c r="A10" s="45" t="s">
        <v>1197</v>
      </c>
      <c r="B10" s="92" t="s">
        <v>1092</v>
      </c>
      <c r="C10" s="45" t="s">
        <v>79</v>
      </c>
      <c r="D10" s="45" t="s">
        <v>26</v>
      </c>
      <c r="E10" s="45" t="s">
        <v>17</v>
      </c>
      <c r="F10" s="47"/>
      <c r="G10" s="93">
        <v>4480</v>
      </c>
      <c r="H10" s="486"/>
      <c r="I10" s="86"/>
      <c r="J10" s="86"/>
      <c r="K10" s="228"/>
      <c r="L10" s="474"/>
      <c r="M10" s="79"/>
      <c r="N10" s="470"/>
      <c r="O10" s="95"/>
      <c r="P10" s="96"/>
      <c r="Q10" s="96"/>
      <c r="R10" s="96"/>
    </row>
    <row r="11" spans="1:18" ht="21" customHeight="1">
      <c r="A11" s="536" t="s">
        <v>1907</v>
      </c>
      <c r="B11" s="536"/>
      <c r="C11" s="536"/>
      <c r="D11" s="536"/>
      <c r="E11" s="536"/>
      <c r="F11" s="536"/>
      <c r="G11" s="536"/>
      <c r="H11" s="536"/>
      <c r="I11" s="536"/>
      <c r="J11" s="536"/>
      <c r="K11" s="536"/>
      <c r="L11" s="537"/>
      <c r="M11" s="537"/>
      <c r="N11" s="536"/>
      <c r="O11" s="536"/>
      <c r="P11" s="536"/>
      <c r="Q11" s="536"/>
      <c r="R11" s="536"/>
    </row>
    <row r="12" spans="1:18" ht="39.75" customHeight="1">
      <c r="A12" s="97"/>
      <c r="B12" s="97"/>
      <c r="C12" s="97"/>
      <c r="D12" s="97"/>
      <c r="E12" s="97"/>
      <c r="F12" s="186"/>
      <c r="G12" s="190"/>
      <c r="H12" s="99"/>
      <c r="I12" s="100"/>
      <c r="J12" s="198"/>
      <c r="K12" s="101"/>
      <c r="L12" s="102"/>
      <c r="M12" s="102"/>
      <c r="N12" s="103"/>
      <c r="O12" s="103"/>
      <c r="P12" s="472"/>
      <c r="Q12" s="621" t="s">
        <v>1977</v>
      </c>
      <c r="R12" s="621"/>
    </row>
    <row r="13" spans="1:18" ht="15.75" thickBot="1">
      <c r="A13" s="566" t="s">
        <v>2001</v>
      </c>
      <c r="B13" s="567"/>
      <c r="C13" s="567"/>
      <c r="D13" s="567"/>
      <c r="E13" s="567"/>
      <c r="F13" s="567"/>
      <c r="G13" s="567"/>
      <c r="H13" s="567"/>
      <c r="I13" s="567"/>
      <c r="J13" s="567"/>
      <c r="K13" s="567"/>
      <c r="L13" s="567"/>
      <c r="M13" s="567"/>
      <c r="N13" s="567"/>
      <c r="O13" s="567"/>
      <c r="P13" s="567"/>
      <c r="Q13" s="567"/>
      <c r="R13" s="568"/>
    </row>
    <row r="14" spans="1:18" ht="48.75" thickBot="1">
      <c r="A14" s="32" t="s">
        <v>1</v>
      </c>
      <c r="B14" s="33" t="s">
        <v>2</v>
      </c>
      <c r="C14" s="34" t="s">
        <v>3</v>
      </c>
      <c r="D14" s="33" t="s">
        <v>4</v>
      </c>
      <c r="E14" s="33" t="s">
        <v>5</v>
      </c>
      <c r="F14" s="35" t="s">
        <v>840</v>
      </c>
      <c r="G14" s="36" t="s">
        <v>836</v>
      </c>
      <c r="H14" s="37" t="s">
        <v>841</v>
      </c>
      <c r="I14" s="22" t="s">
        <v>834</v>
      </c>
      <c r="J14" s="22" t="s">
        <v>835</v>
      </c>
      <c r="K14" s="40" t="s">
        <v>6</v>
      </c>
      <c r="L14" s="39" t="s">
        <v>7</v>
      </c>
      <c r="M14" s="200" t="s">
        <v>8</v>
      </c>
      <c r="N14" s="41" t="s">
        <v>9</v>
      </c>
      <c r="O14" s="41" t="s">
        <v>10</v>
      </c>
      <c r="P14" s="41" t="s">
        <v>11</v>
      </c>
      <c r="Q14" s="41" t="s">
        <v>12</v>
      </c>
      <c r="R14" s="42" t="s">
        <v>13</v>
      </c>
    </row>
    <row r="15" spans="1:18" ht="36">
      <c r="A15" s="73" t="s">
        <v>1197</v>
      </c>
      <c r="B15" s="72" t="s">
        <v>914</v>
      </c>
      <c r="C15" s="73" t="s">
        <v>47</v>
      </c>
      <c r="D15" s="73" t="s">
        <v>1093</v>
      </c>
      <c r="E15" s="73" t="s">
        <v>17</v>
      </c>
      <c r="F15" s="74"/>
      <c r="G15" s="48">
        <v>50</v>
      </c>
      <c r="H15" s="485"/>
      <c r="I15" s="80"/>
      <c r="J15" s="80"/>
      <c r="K15" s="209"/>
      <c r="L15" s="80"/>
      <c r="M15" s="82"/>
      <c r="N15" s="50"/>
      <c r="O15" s="51"/>
      <c r="P15" s="52"/>
      <c r="Q15" s="52"/>
      <c r="R15" s="52"/>
    </row>
    <row r="16" spans="1:18" ht="36">
      <c r="A16" s="123" t="s">
        <v>1198</v>
      </c>
      <c r="B16" s="202" t="s">
        <v>914</v>
      </c>
      <c r="C16" s="123" t="s">
        <v>47</v>
      </c>
      <c r="D16" s="123" t="s">
        <v>1094</v>
      </c>
      <c r="E16" s="123" t="s">
        <v>17</v>
      </c>
      <c r="F16" s="205"/>
      <c r="G16" s="57">
        <v>60</v>
      </c>
      <c r="H16" s="487"/>
      <c r="I16" s="84"/>
      <c r="J16" s="84"/>
      <c r="K16" s="210"/>
      <c r="L16" s="80"/>
      <c r="M16" s="82"/>
      <c r="N16" s="59"/>
      <c r="O16" s="60"/>
      <c r="P16" s="60"/>
      <c r="Q16" s="60"/>
      <c r="R16" s="60"/>
    </row>
    <row r="17" spans="1:18" ht="36">
      <c r="A17" s="123" t="s">
        <v>1199</v>
      </c>
      <c r="B17" s="202" t="s">
        <v>914</v>
      </c>
      <c r="C17" s="123" t="s">
        <v>47</v>
      </c>
      <c r="D17" s="123" t="s">
        <v>1053</v>
      </c>
      <c r="E17" s="123" t="s">
        <v>17</v>
      </c>
      <c r="F17" s="205"/>
      <c r="G17" s="57">
        <v>150</v>
      </c>
      <c r="H17" s="487"/>
      <c r="I17" s="84"/>
      <c r="J17" s="84"/>
      <c r="K17" s="210"/>
      <c r="L17" s="80"/>
      <c r="M17" s="82"/>
      <c r="N17" s="59"/>
      <c r="O17" s="60"/>
      <c r="P17" s="60"/>
      <c r="Q17" s="60"/>
      <c r="R17" s="60"/>
    </row>
    <row r="18" spans="1:18" ht="24">
      <c r="A18" s="123" t="s">
        <v>1200</v>
      </c>
      <c r="B18" s="202" t="s">
        <v>372</v>
      </c>
      <c r="C18" s="123" t="s">
        <v>47</v>
      </c>
      <c r="D18" s="123" t="s">
        <v>1095</v>
      </c>
      <c r="E18" s="123" t="s">
        <v>17</v>
      </c>
      <c r="F18" s="205"/>
      <c r="G18" s="57">
        <v>40</v>
      </c>
      <c r="H18" s="487"/>
      <c r="I18" s="84"/>
      <c r="J18" s="84"/>
      <c r="K18" s="210"/>
      <c r="L18" s="80"/>
      <c r="M18" s="82"/>
      <c r="N18" s="59"/>
      <c r="O18" s="60"/>
      <c r="P18" s="60"/>
      <c r="Q18" s="60"/>
      <c r="R18" s="60"/>
    </row>
    <row r="19" spans="1:18" ht="24.75" thickBot="1">
      <c r="A19" s="123" t="s">
        <v>1201</v>
      </c>
      <c r="B19" s="202" t="s">
        <v>372</v>
      </c>
      <c r="C19" s="123" t="s">
        <v>47</v>
      </c>
      <c r="D19" s="123" t="s">
        <v>1096</v>
      </c>
      <c r="E19" s="123" t="s">
        <v>17</v>
      </c>
      <c r="F19" s="205"/>
      <c r="G19" s="57">
        <v>60</v>
      </c>
      <c r="H19" s="487"/>
      <c r="I19" s="84"/>
      <c r="J19" s="84"/>
      <c r="K19" s="210"/>
      <c r="L19" s="86"/>
      <c r="M19" s="87"/>
      <c r="N19" s="31"/>
      <c r="O19" s="67"/>
      <c r="P19" s="60"/>
      <c r="Q19" s="60"/>
      <c r="R19" s="60"/>
    </row>
    <row r="20" spans="1:18" ht="15.75" thickBot="1">
      <c r="A20" s="543" t="s">
        <v>1969</v>
      </c>
      <c r="B20" s="543"/>
      <c r="C20" s="543"/>
      <c r="D20" s="543"/>
      <c r="E20" s="543"/>
      <c r="F20" s="543"/>
      <c r="G20" s="543"/>
      <c r="H20" s="543"/>
      <c r="I20" s="543"/>
      <c r="J20" s="543"/>
      <c r="K20" s="544"/>
      <c r="L20" s="79"/>
      <c r="M20" s="79"/>
      <c r="N20" s="110"/>
      <c r="O20" s="110"/>
      <c r="P20" s="63"/>
      <c r="Q20" s="63"/>
      <c r="R20" s="63"/>
    </row>
    <row r="21" spans="1:18" ht="15">
      <c r="A21" s="536" t="s">
        <v>1864</v>
      </c>
      <c r="B21" s="536"/>
      <c r="C21" s="536"/>
      <c r="D21" s="536"/>
      <c r="E21" s="536"/>
      <c r="F21" s="536"/>
      <c r="G21" s="536"/>
      <c r="H21" s="536"/>
      <c r="I21" s="536"/>
      <c r="J21" s="536"/>
      <c r="K21" s="536"/>
      <c r="L21" s="537"/>
      <c r="M21" s="537"/>
      <c r="N21" s="536"/>
      <c r="O21" s="536"/>
      <c r="P21" s="536"/>
      <c r="Q21" s="536"/>
      <c r="R21" s="536"/>
    </row>
    <row r="22" spans="1:18" ht="36" customHeight="1">
      <c r="A22" s="97"/>
      <c r="B22" s="97"/>
      <c r="C22" s="97"/>
      <c r="D22" s="97"/>
      <c r="E22" s="97"/>
      <c r="F22" s="186"/>
      <c r="G22" s="190"/>
      <c r="H22" s="99"/>
      <c r="I22" s="100"/>
      <c r="J22" s="198"/>
      <c r="K22" s="101"/>
      <c r="L22" s="102"/>
      <c r="M22" s="102"/>
      <c r="N22" s="103"/>
      <c r="O22" s="103"/>
      <c r="P22" s="472"/>
      <c r="Q22" s="621" t="s">
        <v>1978</v>
      </c>
      <c r="R22" s="621"/>
    </row>
    <row r="23" spans="1:18" ht="15.75" thickBot="1">
      <c r="A23" s="566" t="s">
        <v>2002</v>
      </c>
      <c r="B23" s="567"/>
      <c r="C23" s="567"/>
      <c r="D23" s="567"/>
      <c r="E23" s="567"/>
      <c r="F23" s="567"/>
      <c r="G23" s="567"/>
      <c r="H23" s="567"/>
      <c r="I23" s="567"/>
      <c r="J23" s="567"/>
      <c r="K23" s="567"/>
      <c r="L23" s="567"/>
      <c r="M23" s="567"/>
      <c r="N23" s="567"/>
      <c r="O23" s="567"/>
      <c r="P23" s="567"/>
      <c r="Q23" s="567"/>
      <c r="R23" s="568"/>
    </row>
    <row r="24" spans="1:18" ht="48.75" thickBot="1">
      <c r="A24" s="32" t="s">
        <v>1</v>
      </c>
      <c r="B24" s="33" t="s">
        <v>2</v>
      </c>
      <c r="C24" s="34" t="s">
        <v>3</v>
      </c>
      <c r="D24" s="33" t="s">
        <v>4</v>
      </c>
      <c r="E24" s="33" t="s">
        <v>5</v>
      </c>
      <c r="F24" s="35" t="s">
        <v>840</v>
      </c>
      <c r="G24" s="36" t="s">
        <v>836</v>
      </c>
      <c r="H24" s="37" t="s">
        <v>841</v>
      </c>
      <c r="I24" s="22" t="s">
        <v>834</v>
      </c>
      <c r="J24" s="22" t="s">
        <v>835</v>
      </c>
      <c r="K24" s="199" t="s">
        <v>6</v>
      </c>
      <c r="L24" s="39" t="s">
        <v>7</v>
      </c>
      <c r="M24" s="200" t="s">
        <v>8</v>
      </c>
      <c r="N24" s="41" t="s">
        <v>9</v>
      </c>
      <c r="O24" s="41" t="s">
        <v>10</v>
      </c>
      <c r="P24" s="41" t="s">
        <v>11</v>
      </c>
      <c r="Q24" s="41" t="s">
        <v>12</v>
      </c>
      <c r="R24" s="42" t="s">
        <v>13</v>
      </c>
    </row>
    <row r="25" spans="1:18" ht="24.75" thickBot="1">
      <c r="A25" s="45" t="s">
        <v>1197</v>
      </c>
      <c r="B25" s="92" t="s">
        <v>1097</v>
      </c>
      <c r="C25" s="45" t="s">
        <v>28</v>
      </c>
      <c r="D25" s="45" t="s">
        <v>685</v>
      </c>
      <c r="E25" s="45" t="s">
        <v>17</v>
      </c>
      <c r="F25" s="112"/>
      <c r="G25" s="93">
        <v>50</v>
      </c>
      <c r="H25" s="113"/>
      <c r="I25" s="86"/>
      <c r="J25" s="86"/>
      <c r="K25" s="228"/>
      <c r="L25" s="79"/>
      <c r="M25" s="79"/>
      <c r="N25" s="470"/>
      <c r="O25" s="95"/>
      <c r="P25" s="96"/>
      <c r="Q25" s="96"/>
      <c r="R25" s="96"/>
    </row>
    <row r="26" spans="1:18" ht="15">
      <c r="A26" s="536" t="s">
        <v>1907</v>
      </c>
      <c r="B26" s="536"/>
      <c r="C26" s="536"/>
      <c r="D26" s="536"/>
      <c r="E26" s="536"/>
      <c r="F26" s="536"/>
      <c r="G26" s="536"/>
      <c r="H26" s="536"/>
      <c r="I26" s="536"/>
      <c r="J26" s="536"/>
      <c r="K26" s="536"/>
      <c r="L26" s="537"/>
      <c r="M26" s="537"/>
      <c r="N26" s="536"/>
      <c r="O26" s="536"/>
      <c r="P26" s="536"/>
      <c r="Q26" s="536"/>
      <c r="R26" s="536"/>
    </row>
    <row r="27" spans="1:18" ht="41.25" customHeight="1">
      <c r="A27" s="97"/>
      <c r="B27" s="97"/>
      <c r="C27" s="97"/>
      <c r="D27" s="97"/>
      <c r="E27" s="97"/>
      <c r="F27" s="186"/>
      <c r="G27" s="190"/>
      <c r="H27" s="99"/>
      <c r="I27" s="100"/>
      <c r="J27" s="198"/>
      <c r="K27" s="101"/>
      <c r="L27" s="102"/>
      <c r="M27" s="102"/>
      <c r="N27" s="103"/>
      <c r="O27" s="103"/>
      <c r="P27" s="472"/>
      <c r="Q27" s="621" t="s">
        <v>1979</v>
      </c>
      <c r="R27" s="621"/>
    </row>
    <row r="28" spans="1:18" ht="15.75" thickBot="1">
      <c r="A28" s="532" t="s">
        <v>2003</v>
      </c>
      <c r="B28" s="532"/>
      <c r="C28" s="532"/>
      <c r="D28" s="532"/>
      <c r="E28" s="532"/>
      <c r="F28" s="532"/>
      <c r="G28" s="532"/>
      <c r="H28" s="532"/>
      <c r="I28" s="532"/>
      <c r="J28" s="532"/>
      <c r="K28" s="532"/>
      <c r="L28" s="532"/>
      <c r="M28" s="532"/>
      <c r="N28" s="532"/>
      <c r="O28" s="532"/>
      <c r="P28" s="532"/>
      <c r="Q28" s="532"/>
      <c r="R28" s="532"/>
    </row>
    <row r="29" spans="1:18" ht="48.75" thickBot="1">
      <c r="A29" s="32" t="s">
        <v>1</v>
      </c>
      <c r="B29" s="33" t="s">
        <v>2</v>
      </c>
      <c r="C29" s="34" t="s">
        <v>3</v>
      </c>
      <c r="D29" s="33" t="s">
        <v>4</v>
      </c>
      <c r="E29" s="33" t="s">
        <v>5</v>
      </c>
      <c r="F29" s="35" t="s">
        <v>840</v>
      </c>
      <c r="G29" s="36" t="s">
        <v>836</v>
      </c>
      <c r="H29" s="37" t="s">
        <v>841</v>
      </c>
      <c r="I29" s="22" t="s">
        <v>834</v>
      </c>
      <c r="J29" s="22" t="s">
        <v>835</v>
      </c>
      <c r="K29" s="40" t="s">
        <v>6</v>
      </c>
      <c r="L29" s="39" t="s">
        <v>7</v>
      </c>
      <c r="M29" s="38" t="s">
        <v>8</v>
      </c>
      <c r="N29" s="41" t="s">
        <v>9</v>
      </c>
      <c r="O29" s="41" t="s">
        <v>10</v>
      </c>
      <c r="P29" s="41" t="s">
        <v>11</v>
      </c>
      <c r="Q29" s="41" t="s">
        <v>12</v>
      </c>
      <c r="R29" s="42" t="s">
        <v>13</v>
      </c>
    </row>
    <row r="30" spans="1:18" ht="36">
      <c r="A30" s="74" t="s">
        <v>1197</v>
      </c>
      <c r="B30" s="231" t="s">
        <v>1098</v>
      </c>
      <c r="C30" s="51" t="s">
        <v>89</v>
      </c>
      <c r="D30" s="51" t="s">
        <v>1099</v>
      </c>
      <c r="E30" s="51" t="s">
        <v>17</v>
      </c>
      <c r="F30" s="232"/>
      <c r="G30" s="48">
        <v>4</v>
      </c>
      <c r="H30" s="233"/>
      <c r="I30" s="136"/>
      <c r="J30" s="136"/>
      <c r="K30" s="238"/>
      <c r="L30" s="136"/>
      <c r="M30" s="239"/>
      <c r="N30" s="50"/>
      <c r="O30" s="51"/>
      <c r="P30" s="52"/>
      <c r="Q30" s="52"/>
      <c r="R30" s="52"/>
    </row>
    <row r="31" spans="1:18" ht="15.75" thickBot="1">
      <c r="A31" s="205" t="s">
        <v>1198</v>
      </c>
      <c r="B31" s="234" t="s">
        <v>1100</v>
      </c>
      <c r="C31" s="471" t="s">
        <v>1101</v>
      </c>
      <c r="D31" s="471"/>
      <c r="E31" s="471" t="s">
        <v>17</v>
      </c>
      <c r="F31" s="236"/>
      <c r="G31" s="57">
        <v>5</v>
      </c>
      <c r="H31" s="237"/>
      <c r="I31" s="161"/>
      <c r="J31" s="240"/>
      <c r="K31" s="241"/>
      <c r="L31" s="240"/>
      <c r="M31" s="242"/>
      <c r="N31" s="59"/>
      <c r="O31" s="60"/>
      <c r="P31" s="60"/>
      <c r="Q31" s="60"/>
      <c r="R31" s="60"/>
    </row>
    <row r="32" spans="1:18" ht="15.75" thickBot="1">
      <c r="A32" s="622" t="s">
        <v>1904</v>
      </c>
      <c r="B32" s="622"/>
      <c r="C32" s="622"/>
      <c r="D32" s="622"/>
      <c r="E32" s="622"/>
      <c r="F32" s="622"/>
      <c r="G32" s="622"/>
      <c r="H32" s="622"/>
      <c r="I32" s="622"/>
      <c r="J32" s="622"/>
      <c r="K32" s="623"/>
      <c r="L32" s="79"/>
      <c r="M32" s="79"/>
      <c r="N32" s="469"/>
      <c r="O32" s="63"/>
      <c r="P32" s="63"/>
      <c r="Q32" s="63"/>
      <c r="R32" s="63"/>
    </row>
    <row r="33" spans="1:18" ht="15">
      <c r="A33" s="536" t="s">
        <v>1864</v>
      </c>
      <c r="B33" s="536"/>
      <c r="C33" s="536"/>
      <c r="D33" s="536"/>
      <c r="E33" s="536"/>
      <c r="F33" s="536"/>
      <c r="G33" s="536"/>
      <c r="H33" s="536"/>
      <c r="I33" s="536"/>
      <c r="J33" s="536"/>
      <c r="K33" s="536"/>
      <c r="L33" s="537"/>
      <c r="M33" s="537"/>
      <c r="N33" s="536"/>
      <c r="O33" s="536"/>
      <c r="P33" s="536"/>
      <c r="Q33" s="536"/>
      <c r="R33" s="536"/>
    </row>
    <row r="34" spans="1:18" ht="38.25" customHeight="1">
      <c r="A34" s="97"/>
      <c r="B34" s="97"/>
      <c r="C34" s="97"/>
      <c r="D34" s="97"/>
      <c r="E34" s="97"/>
      <c r="F34" s="97"/>
      <c r="G34" s="62"/>
      <c r="H34" s="97"/>
      <c r="I34" s="100"/>
      <c r="J34" s="100"/>
      <c r="K34" s="97"/>
      <c r="L34" s="100"/>
      <c r="M34" s="100"/>
      <c r="N34" s="97"/>
      <c r="O34" s="97"/>
      <c r="P34" s="472"/>
      <c r="Q34" s="626" t="s">
        <v>1980</v>
      </c>
      <c r="R34" s="626"/>
    </row>
    <row r="35" spans="1:18" ht="15.75" thickBot="1">
      <c r="A35" s="532" t="s">
        <v>2004</v>
      </c>
      <c r="B35" s="532"/>
      <c r="C35" s="532"/>
      <c r="D35" s="532"/>
      <c r="E35" s="532"/>
      <c r="F35" s="532"/>
      <c r="G35" s="532"/>
      <c r="H35" s="532"/>
      <c r="I35" s="532"/>
      <c r="J35" s="532"/>
      <c r="K35" s="532"/>
      <c r="L35" s="532"/>
      <c r="M35" s="532"/>
      <c r="N35" s="532"/>
      <c r="O35" s="532"/>
      <c r="P35" s="532"/>
      <c r="Q35" s="532"/>
      <c r="R35" s="532"/>
    </row>
    <row r="36" spans="1:18" ht="48.75" thickBot="1">
      <c r="A36" s="243" t="s">
        <v>1</v>
      </c>
      <c r="B36" s="33" t="s">
        <v>2</v>
      </c>
      <c r="C36" s="34" t="s">
        <v>3</v>
      </c>
      <c r="D36" s="33" t="s">
        <v>1102</v>
      </c>
      <c r="E36" s="33" t="s">
        <v>5</v>
      </c>
      <c r="F36" s="35" t="s">
        <v>1103</v>
      </c>
      <c r="G36" s="36" t="s">
        <v>836</v>
      </c>
      <c r="H36" s="37" t="s">
        <v>841</v>
      </c>
      <c r="I36" s="22" t="s">
        <v>834</v>
      </c>
      <c r="J36" s="22" t="s">
        <v>835</v>
      </c>
      <c r="K36" s="40" t="s">
        <v>6</v>
      </c>
      <c r="L36" s="39" t="s">
        <v>7</v>
      </c>
      <c r="M36" s="38" t="s">
        <v>8</v>
      </c>
      <c r="N36" s="41" t="s">
        <v>9</v>
      </c>
      <c r="O36" s="41" t="s">
        <v>10</v>
      </c>
      <c r="P36" s="41" t="s">
        <v>11</v>
      </c>
      <c r="Q36" s="41" t="s">
        <v>2007</v>
      </c>
      <c r="R36" s="42" t="s">
        <v>13</v>
      </c>
    </row>
    <row r="37" spans="1:18" ht="15.75" thickBot="1">
      <c r="A37" s="45">
        <v>1</v>
      </c>
      <c r="B37" s="92" t="s">
        <v>244</v>
      </c>
      <c r="C37" s="45" t="s">
        <v>89</v>
      </c>
      <c r="D37" s="45" t="s">
        <v>84</v>
      </c>
      <c r="E37" s="45" t="s">
        <v>17</v>
      </c>
      <c r="F37" s="47"/>
      <c r="G37" s="93">
        <v>800</v>
      </c>
      <c r="H37" s="113"/>
      <c r="I37" s="86"/>
      <c r="J37" s="86"/>
      <c r="K37" s="228"/>
      <c r="L37" s="79"/>
      <c r="M37" s="79"/>
      <c r="N37" s="470"/>
      <c r="O37" s="95"/>
      <c r="P37" s="96"/>
      <c r="Q37" s="96"/>
      <c r="R37" s="96"/>
    </row>
    <row r="38" spans="1:18" ht="15">
      <c r="A38" s="536" t="s">
        <v>1907</v>
      </c>
      <c r="B38" s="536"/>
      <c r="C38" s="536"/>
      <c r="D38" s="536"/>
      <c r="E38" s="536"/>
      <c r="F38" s="536"/>
      <c r="G38" s="536"/>
      <c r="H38" s="536"/>
      <c r="I38" s="536"/>
      <c r="J38" s="536"/>
      <c r="K38" s="536"/>
      <c r="L38" s="537"/>
      <c r="M38" s="537"/>
      <c r="N38" s="536"/>
      <c r="O38" s="536"/>
      <c r="P38" s="536"/>
      <c r="Q38" s="536"/>
      <c r="R38" s="536"/>
    </row>
    <row r="39" spans="1:18" ht="54.75" customHeight="1">
      <c r="A39" s="97"/>
      <c r="B39" s="97"/>
      <c r="C39" s="97"/>
      <c r="D39" s="97"/>
      <c r="E39" s="97"/>
      <c r="F39" s="97"/>
      <c r="G39" s="62"/>
      <c r="H39" s="97"/>
      <c r="I39" s="100"/>
      <c r="J39" s="100"/>
      <c r="K39" s="97"/>
      <c r="L39" s="100"/>
      <c r="M39" s="100"/>
      <c r="N39" s="97"/>
      <c r="O39" s="97"/>
      <c r="P39" s="472"/>
      <c r="Q39" s="621" t="s">
        <v>1981</v>
      </c>
      <c r="R39" s="621"/>
    </row>
    <row r="40" spans="1:18" ht="15.75" thickBot="1">
      <c r="A40" s="532" t="s">
        <v>2005</v>
      </c>
      <c r="B40" s="532"/>
      <c r="C40" s="532"/>
      <c r="D40" s="532"/>
      <c r="E40" s="532"/>
      <c r="F40" s="532"/>
      <c r="G40" s="532"/>
      <c r="H40" s="532"/>
      <c r="I40" s="532"/>
      <c r="J40" s="532"/>
      <c r="K40" s="532"/>
      <c r="L40" s="532"/>
      <c r="M40" s="532"/>
      <c r="N40" s="532"/>
      <c r="O40" s="532"/>
      <c r="P40" s="532"/>
      <c r="Q40" s="532"/>
      <c r="R40" s="532"/>
    </row>
    <row r="41" spans="1:18" ht="48.75" thickBot="1">
      <c r="A41" s="243" t="s">
        <v>1</v>
      </c>
      <c r="B41" s="33" t="s">
        <v>2</v>
      </c>
      <c r="C41" s="34" t="s">
        <v>3</v>
      </c>
      <c r="D41" s="33" t="s">
        <v>1102</v>
      </c>
      <c r="E41" s="33" t="s">
        <v>5</v>
      </c>
      <c r="F41" s="35" t="s">
        <v>1103</v>
      </c>
      <c r="G41" s="36" t="s">
        <v>836</v>
      </c>
      <c r="H41" s="37" t="s">
        <v>841</v>
      </c>
      <c r="I41" s="22" t="s">
        <v>834</v>
      </c>
      <c r="J41" s="22" t="s">
        <v>835</v>
      </c>
      <c r="K41" s="40" t="s">
        <v>6</v>
      </c>
      <c r="L41" s="39" t="s">
        <v>7</v>
      </c>
      <c r="M41" s="38" t="s">
        <v>8</v>
      </c>
      <c r="N41" s="41" t="s">
        <v>9</v>
      </c>
      <c r="O41" s="41" t="s">
        <v>10</v>
      </c>
      <c r="P41" s="41" t="s">
        <v>11</v>
      </c>
      <c r="Q41" s="41" t="s">
        <v>12</v>
      </c>
      <c r="R41" s="42" t="s">
        <v>13</v>
      </c>
    </row>
    <row r="42" spans="1:18" ht="15">
      <c r="A42" s="244" t="s">
        <v>1197</v>
      </c>
      <c r="B42" s="72" t="s">
        <v>407</v>
      </c>
      <c r="C42" s="73" t="s">
        <v>89</v>
      </c>
      <c r="D42" s="73" t="s">
        <v>81</v>
      </c>
      <c r="E42" s="73" t="s">
        <v>17</v>
      </c>
      <c r="F42" s="105"/>
      <c r="G42" s="48">
        <v>330</v>
      </c>
      <c r="H42" s="106"/>
      <c r="I42" s="80"/>
      <c r="J42" s="80"/>
      <c r="K42" s="209"/>
      <c r="L42" s="80"/>
      <c r="M42" s="80"/>
      <c r="N42" s="121"/>
      <c r="O42" s="74"/>
      <c r="P42" s="105"/>
      <c r="Q42" s="52"/>
      <c r="R42" s="52"/>
    </row>
    <row r="43" spans="1:18" ht="15.75" thickBot="1">
      <c r="A43" s="245" t="s">
        <v>1198</v>
      </c>
      <c r="B43" s="246" t="s">
        <v>407</v>
      </c>
      <c r="C43" s="247" t="s">
        <v>89</v>
      </c>
      <c r="D43" s="247" t="s">
        <v>25</v>
      </c>
      <c r="E43" s="247" t="s">
        <v>17</v>
      </c>
      <c r="F43" s="248"/>
      <c r="G43" s="57">
        <v>1750</v>
      </c>
      <c r="H43" s="249"/>
      <c r="I43" s="250"/>
      <c r="J43" s="250"/>
      <c r="K43" s="251"/>
      <c r="L43" s="86"/>
      <c r="M43" s="86"/>
      <c r="N43" s="252"/>
      <c r="O43" s="248"/>
      <c r="P43" s="248"/>
      <c r="Q43" s="60"/>
      <c r="R43" s="60"/>
    </row>
    <row r="44" spans="1:18" ht="15.75" thickBot="1">
      <c r="A44" s="622" t="s">
        <v>1904</v>
      </c>
      <c r="B44" s="622"/>
      <c r="C44" s="622"/>
      <c r="D44" s="622"/>
      <c r="E44" s="622"/>
      <c r="F44" s="622"/>
      <c r="G44" s="622"/>
      <c r="H44" s="622"/>
      <c r="I44" s="622"/>
      <c r="J44" s="622"/>
      <c r="K44" s="623"/>
      <c r="L44" s="79"/>
      <c r="M44" s="79"/>
      <c r="N44" s="103"/>
      <c r="O44" s="472"/>
      <c r="P44" s="472"/>
      <c r="Q44" s="472"/>
      <c r="R44" s="472"/>
    </row>
    <row r="45" spans="1:18" ht="15">
      <c r="A45" s="536" t="s">
        <v>1864</v>
      </c>
      <c r="B45" s="536"/>
      <c r="C45" s="536"/>
      <c r="D45" s="536"/>
      <c r="E45" s="536"/>
      <c r="F45" s="536"/>
      <c r="G45" s="536"/>
      <c r="H45" s="536"/>
      <c r="I45" s="536"/>
      <c r="J45" s="536"/>
      <c r="K45" s="536"/>
      <c r="L45" s="537"/>
      <c r="M45" s="537"/>
      <c r="N45" s="536"/>
      <c r="O45" s="536"/>
      <c r="P45" s="536"/>
      <c r="Q45" s="536"/>
      <c r="R45" s="536"/>
    </row>
    <row r="46" spans="1:18" ht="44.25" customHeight="1">
      <c r="A46" s="97"/>
      <c r="B46" s="97"/>
      <c r="C46" s="97"/>
      <c r="D46" s="97"/>
      <c r="E46" s="97"/>
      <c r="F46" s="97"/>
      <c r="G46" s="62"/>
      <c r="H46" s="97"/>
      <c r="I46" s="100"/>
      <c r="J46" s="100"/>
      <c r="K46" s="97"/>
      <c r="L46" s="102"/>
      <c r="M46" s="102"/>
      <c r="N46" s="97"/>
      <c r="O46" s="97"/>
      <c r="P46" s="472"/>
      <c r="Q46" s="621" t="s">
        <v>1982</v>
      </c>
      <c r="R46" s="621"/>
    </row>
    <row r="47" spans="1:18" ht="15.75" thickBot="1">
      <c r="A47" s="532" t="s">
        <v>2006</v>
      </c>
      <c r="B47" s="532"/>
      <c r="C47" s="532"/>
      <c r="D47" s="532"/>
      <c r="E47" s="532"/>
      <c r="F47" s="532"/>
      <c r="G47" s="532"/>
      <c r="H47" s="532"/>
      <c r="I47" s="532"/>
      <c r="J47" s="532"/>
      <c r="K47" s="532"/>
      <c r="L47" s="532"/>
      <c r="M47" s="532"/>
      <c r="N47" s="532"/>
      <c r="O47" s="532"/>
      <c r="P47" s="532"/>
      <c r="Q47" s="532"/>
      <c r="R47" s="532"/>
    </row>
    <row r="48" spans="1:18" ht="48.75" thickBot="1">
      <c r="A48" s="32" t="s">
        <v>1</v>
      </c>
      <c r="B48" s="33" t="s">
        <v>2</v>
      </c>
      <c r="C48" s="253" t="s">
        <v>3</v>
      </c>
      <c r="D48" s="33" t="s">
        <v>4</v>
      </c>
      <c r="E48" s="33" t="s">
        <v>5</v>
      </c>
      <c r="F48" s="35" t="s">
        <v>840</v>
      </c>
      <c r="G48" s="36" t="s">
        <v>836</v>
      </c>
      <c r="H48" s="37" t="s">
        <v>841</v>
      </c>
      <c r="I48" s="22" t="s">
        <v>834</v>
      </c>
      <c r="J48" s="22" t="s">
        <v>835</v>
      </c>
      <c r="K48" s="199" t="s">
        <v>6</v>
      </c>
      <c r="L48" s="39" t="s">
        <v>7</v>
      </c>
      <c r="M48" s="200" t="s">
        <v>8</v>
      </c>
      <c r="N48" s="41" t="s">
        <v>9</v>
      </c>
      <c r="O48" s="41" t="s">
        <v>10</v>
      </c>
      <c r="P48" s="41" t="s">
        <v>11</v>
      </c>
      <c r="Q48" s="41" t="s">
        <v>12</v>
      </c>
      <c r="R48" s="42" t="s">
        <v>13</v>
      </c>
    </row>
    <row r="49" spans="1:18" ht="181.5" customHeight="1">
      <c r="A49" s="74" t="s">
        <v>1197</v>
      </c>
      <c r="B49" s="254" t="s">
        <v>1988</v>
      </c>
      <c r="C49" s="229" t="s">
        <v>31</v>
      </c>
      <c r="D49" s="73" t="s">
        <v>283</v>
      </c>
      <c r="E49" s="73" t="s">
        <v>17</v>
      </c>
      <c r="F49" s="74"/>
      <c r="G49" s="48">
        <v>120</v>
      </c>
      <c r="H49" s="106"/>
      <c r="I49" s="80"/>
      <c r="J49" s="80"/>
      <c r="K49" s="209"/>
      <c r="L49" s="80"/>
      <c r="M49" s="82"/>
      <c r="N49" s="50"/>
      <c r="O49" s="51"/>
      <c r="P49" s="52"/>
      <c r="Q49" s="52"/>
      <c r="R49" s="52"/>
    </row>
    <row r="50" spans="1:18" ht="168" customHeight="1">
      <c r="A50" s="74" t="s">
        <v>1198</v>
      </c>
      <c r="B50" s="255" t="s">
        <v>1988</v>
      </c>
      <c r="C50" s="123" t="s">
        <v>31</v>
      </c>
      <c r="D50" s="73" t="s">
        <v>284</v>
      </c>
      <c r="E50" s="73" t="s">
        <v>17</v>
      </c>
      <c r="F50" s="74"/>
      <c r="G50" s="57">
        <v>180</v>
      </c>
      <c r="H50" s="106"/>
      <c r="I50" s="80"/>
      <c r="J50" s="80"/>
      <c r="K50" s="258"/>
      <c r="L50" s="86"/>
      <c r="M50" s="87"/>
      <c r="N50" s="468"/>
      <c r="O50" s="109"/>
      <c r="P50" s="109"/>
      <c r="Q50" s="109"/>
      <c r="R50" s="109"/>
    </row>
    <row r="51" spans="1:18" ht="185.25" customHeight="1" thickBot="1">
      <c r="A51" s="74" t="s">
        <v>1199</v>
      </c>
      <c r="B51" s="255" t="s">
        <v>1988</v>
      </c>
      <c r="C51" s="123" t="s">
        <v>457</v>
      </c>
      <c r="D51" s="123" t="s">
        <v>664</v>
      </c>
      <c r="E51" s="123" t="s">
        <v>17</v>
      </c>
      <c r="F51" s="205"/>
      <c r="G51" s="57">
        <v>14</v>
      </c>
      <c r="H51" s="204"/>
      <c r="I51" s="84"/>
      <c r="J51" s="257"/>
      <c r="K51" s="259"/>
      <c r="L51" s="240"/>
      <c r="M51" s="240"/>
      <c r="N51" s="31"/>
      <c r="O51" s="60"/>
      <c r="P51" s="60"/>
      <c r="Q51" s="60"/>
      <c r="R51" s="60"/>
    </row>
    <row r="52" spans="1:18" ht="15.75" thickBot="1">
      <c r="A52" s="543" t="s">
        <v>1899</v>
      </c>
      <c r="B52" s="543"/>
      <c r="C52" s="543"/>
      <c r="D52" s="543"/>
      <c r="E52" s="543"/>
      <c r="F52" s="543"/>
      <c r="G52" s="543"/>
      <c r="H52" s="543"/>
      <c r="I52" s="543"/>
      <c r="J52" s="543"/>
      <c r="K52" s="617"/>
      <c r="L52" s="79"/>
      <c r="M52" s="79"/>
      <c r="N52" s="110"/>
      <c r="O52" s="110"/>
      <c r="P52" s="63"/>
      <c r="Q52" s="63"/>
      <c r="R52" s="63"/>
    </row>
    <row r="53" spans="1:18" ht="15">
      <c r="A53" s="536" t="s">
        <v>1864</v>
      </c>
      <c r="B53" s="536"/>
      <c r="C53" s="536"/>
      <c r="D53" s="536"/>
      <c r="E53" s="536"/>
      <c r="F53" s="536"/>
      <c r="G53" s="536"/>
      <c r="H53" s="536"/>
      <c r="I53" s="536"/>
      <c r="J53" s="536"/>
      <c r="K53" s="536"/>
      <c r="L53" s="537"/>
      <c r="M53" s="537"/>
      <c r="N53" s="536"/>
      <c r="O53" s="536"/>
      <c r="P53" s="536"/>
      <c r="Q53" s="536"/>
      <c r="R53" s="536"/>
    </row>
    <row r="54" spans="1:18" ht="45" customHeight="1">
      <c r="A54" s="97"/>
      <c r="B54" s="97"/>
      <c r="C54" s="97"/>
      <c r="D54" s="97"/>
      <c r="E54" s="97"/>
      <c r="F54" s="97"/>
      <c r="G54" s="62"/>
      <c r="H54" s="97"/>
      <c r="I54" s="100"/>
      <c r="J54" s="100"/>
      <c r="K54" s="97"/>
      <c r="L54" s="100"/>
      <c r="M54" s="100"/>
      <c r="N54" s="97"/>
      <c r="O54" s="97"/>
      <c r="P54" s="472"/>
      <c r="Q54" s="626" t="s">
        <v>1983</v>
      </c>
      <c r="R54" s="626"/>
    </row>
    <row r="55" spans="1:18" ht="15.75" thickBot="1">
      <c r="A55" s="627" t="s">
        <v>2019</v>
      </c>
      <c r="B55" s="532"/>
      <c r="C55" s="532"/>
      <c r="D55" s="532"/>
      <c r="E55" s="532"/>
      <c r="F55" s="532"/>
      <c r="G55" s="532"/>
      <c r="H55" s="532"/>
      <c r="I55" s="532"/>
      <c r="J55" s="532"/>
      <c r="K55" s="532"/>
      <c r="L55" s="532"/>
      <c r="M55" s="532"/>
      <c r="N55" s="532"/>
      <c r="O55" s="532"/>
      <c r="P55" s="532"/>
      <c r="Q55" s="532"/>
      <c r="R55" s="532"/>
    </row>
    <row r="56" spans="1:18" ht="48.75" thickBot="1">
      <c r="A56" s="32" t="s">
        <v>1</v>
      </c>
      <c r="B56" s="33" t="s">
        <v>2</v>
      </c>
      <c r="C56" s="253" t="s">
        <v>3</v>
      </c>
      <c r="D56" s="33" t="s">
        <v>4</v>
      </c>
      <c r="E56" s="33" t="s">
        <v>5</v>
      </c>
      <c r="F56" s="35" t="s">
        <v>840</v>
      </c>
      <c r="G56" s="36" t="s">
        <v>836</v>
      </c>
      <c r="H56" s="37" t="s">
        <v>841</v>
      </c>
      <c r="I56" s="22" t="s">
        <v>834</v>
      </c>
      <c r="J56" s="22" t="s">
        <v>835</v>
      </c>
      <c r="K56" s="199" t="s">
        <v>6</v>
      </c>
      <c r="L56" s="39" t="s">
        <v>7</v>
      </c>
      <c r="M56" s="200" t="s">
        <v>8</v>
      </c>
      <c r="N56" s="41" t="s">
        <v>9</v>
      </c>
      <c r="O56" s="41" t="s">
        <v>10</v>
      </c>
      <c r="P56" s="41" t="s">
        <v>11</v>
      </c>
      <c r="Q56" s="41" t="s">
        <v>12</v>
      </c>
      <c r="R56" s="42" t="s">
        <v>13</v>
      </c>
    </row>
    <row r="57" spans="1:18" ht="248.25" customHeight="1">
      <c r="A57" s="74" t="s">
        <v>1197</v>
      </c>
      <c r="B57" s="254" t="s">
        <v>1870</v>
      </c>
      <c r="C57" s="229" t="s">
        <v>58</v>
      </c>
      <c r="D57" s="73" t="s">
        <v>1104</v>
      </c>
      <c r="E57" s="73" t="s">
        <v>17</v>
      </c>
      <c r="F57" s="74"/>
      <c r="G57" s="48">
        <v>45</v>
      </c>
      <c r="H57" s="106"/>
      <c r="I57" s="80"/>
      <c r="J57" s="80"/>
      <c r="K57" s="209"/>
      <c r="L57" s="80"/>
      <c r="M57" s="82"/>
      <c r="N57" s="50"/>
      <c r="O57" s="51"/>
      <c r="P57" s="52"/>
      <c r="Q57" s="52"/>
      <c r="R57" s="52"/>
    </row>
    <row r="58" spans="1:18" ht="264" customHeight="1" thickBot="1">
      <c r="A58" s="123" t="s">
        <v>1198</v>
      </c>
      <c r="B58" s="255" t="s">
        <v>1870</v>
      </c>
      <c r="C58" s="123" t="s">
        <v>392</v>
      </c>
      <c r="D58" s="123" t="s">
        <v>1105</v>
      </c>
      <c r="E58" s="73" t="s">
        <v>17</v>
      </c>
      <c r="F58" s="205"/>
      <c r="G58" s="57">
        <v>5</v>
      </c>
      <c r="H58" s="204"/>
      <c r="I58" s="84"/>
      <c r="J58" s="84"/>
      <c r="K58" s="210"/>
      <c r="L58" s="86"/>
      <c r="M58" s="87"/>
      <c r="N58" s="59"/>
      <c r="O58" s="60"/>
      <c r="P58" s="60"/>
      <c r="Q58" s="60"/>
      <c r="R58" s="60"/>
    </row>
    <row r="59" spans="1:18" ht="15.75" thickBot="1">
      <c r="A59" s="543" t="s">
        <v>1904</v>
      </c>
      <c r="B59" s="543"/>
      <c r="C59" s="543"/>
      <c r="D59" s="543"/>
      <c r="E59" s="543"/>
      <c r="F59" s="543"/>
      <c r="G59" s="543"/>
      <c r="H59" s="543"/>
      <c r="I59" s="543"/>
      <c r="J59" s="543"/>
      <c r="K59" s="544"/>
      <c r="L59" s="79"/>
      <c r="M59" s="79"/>
      <c r="N59" s="110"/>
      <c r="O59" s="110"/>
      <c r="P59" s="63"/>
      <c r="Q59" s="63"/>
      <c r="R59" s="63"/>
    </row>
    <row r="60" spans="1:18" ht="15">
      <c r="A60" s="536" t="s">
        <v>1864</v>
      </c>
      <c r="B60" s="536"/>
      <c r="C60" s="536"/>
      <c r="D60" s="536"/>
      <c r="E60" s="536"/>
      <c r="F60" s="536"/>
      <c r="G60" s="536"/>
      <c r="H60" s="536"/>
      <c r="I60" s="536"/>
      <c r="J60" s="536"/>
      <c r="K60" s="536"/>
      <c r="L60" s="537"/>
      <c r="M60" s="537"/>
      <c r="N60" s="536"/>
      <c r="O60" s="536"/>
      <c r="P60" s="536"/>
      <c r="Q60" s="536"/>
      <c r="R60" s="536"/>
    </row>
  </sheetData>
  <sheetProtection/>
  <mergeCells count="32">
    <mergeCell ref="A59:K59"/>
    <mergeCell ref="A60:R60"/>
    <mergeCell ref="Q46:R46"/>
    <mergeCell ref="A47:R47"/>
    <mergeCell ref="A52:K52"/>
    <mergeCell ref="A53:R53"/>
    <mergeCell ref="Q54:R54"/>
    <mergeCell ref="A55:R55"/>
    <mergeCell ref="Q12:R12"/>
    <mergeCell ref="A45:R45"/>
    <mergeCell ref="A26:R26"/>
    <mergeCell ref="Q27:R27"/>
    <mergeCell ref="A28:R28"/>
    <mergeCell ref="A32:K32"/>
    <mergeCell ref="A33:R33"/>
    <mergeCell ref="Q34:R34"/>
    <mergeCell ref="A35:R35"/>
    <mergeCell ref="A38:R38"/>
    <mergeCell ref="Q2:R2"/>
    <mergeCell ref="A3:R3"/>
    <mergeCell ref="A6:R6"/>
    <mergeCell ref="Q7:R7"/>
    <mergeCell ref="A8:R8"/>
    <mergeCell ref="A11:R11"/>
    <mergeCell ref="A13:R13"/>
    <mergeCell ref="A20:K20"/>
    <mergeCell ref="A21:R21"/>
    <mergeCell ref="Q22:R22"/>
    <mergeCell ref="A40:R40"/>
    <mergeCell ref="A44:K44"/>
    <mergeCell ref="A23:R23"/>
    <mergeCell ref="Q39:R3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33"/>
  <sheetViews>
    <sheetView zoomScalePageLayoutView="0" workbookViewId="0" topLeftCell="A1">
      <selection activeCell="A1" sqref="A1"/>
    </sheetView>
  </sheetViews>
  <sheetFormatPr defaultColWidth="9.140625" defaultRowHeight="15"/>
  <cols>
    <col min="1" max="1" width="4.57421875" style="0" customWidth="1"/>
    <col min="2" max="2" width="18.28125" style="0" customWidth="1"/>
    <col min="4" max="4" width="11.8515625" style="0" customWidth="1"/>
    <col min="6" max="6" width="10.7109375" style="0" customWidth="1"/>
    <col min="7" max="7" width="12.57421875" style="0" customWidth="1"/>
    <col min="8" max="8" width="11.421875" style="0" customWidth="1"/>
    <col min="9" max="9" width="12.57421875" style="0" customWidth="1"/>
    <col min="10" max="10" width="13.28125" style="0" customWidth="1"/>
    <col min="12" max="12" width="9.421875" style="0" customWidth="1"/>
  </cols>
  <sheetData>
    <row r="1" spans="1:18" ht="15">
      <c r="A1" s="479"/>
      <c r="B1" s="479"/>
      <c r="C1" s="479"/>
      <c r="D1" s="479"/>
      <c r="E1" s="479"/>
      <c r="F1" s="479"/>
      <c r="G1" s="480"/>
      <c r="H1" s="480"/>
      <c r="I1" s="481"/>
      <c r="J1" s="481"/>
      <c r="K1" s="482"/>
      <c r="L1" s="481"/>
      <c r="M1" s="481"/>
      <c r="N1" s="483"/>
      <c r="O1" s="479"/>
      <c r="P1" s="484"/>
      <c r="Q1" s="635" t="s">
        <v>2009</v>
      </c>
      <c r="R1" s="635"/>
    </row>
    <row r="2" spans="1:18" ht="15.75" thickBot="1">
      <c r="A2" s="636" t="s">
        <v>2010</v>
      </c>
      <c r="B2" s="637"/>
      <c r="C2" s="637"/>
      <c r="D2" s="637"/>
      <c r="E2" s="637"/>
      <c r="F2" s="637"/>
      <c r="G2" s="637"/>
      <c r="H2" s="637"/>
      <c r="I2" s="637"/>
      <c r="J2" s="637"/>
      <c r="K2" s="637"/>
      <c r="L2" s="637"/>
      <c r="M2" s="637"/>
      <c r="N2" s="637"/>
      <c r="O2" s="637"/>
      <c r="P2" s="637"/>
      <c r="Q2" s="637"/>
      <c r="R2" s="638"/>
    </row>
    <row r="3" spans="1:18" ht="40.5" customHeight="1" thickBot="1">
      <c r="A3" s="279" t="s">
        <v>1</v>
      </c>
      <c r="B3" s="41" t="s">
        <v>2</v>
      </c>
      <c r="C3" s="41" t="s">
        <v>3</v>
      </c>
      <c r="D3" s="41" t="s">
        <v>4</v>
      </c>
      <c r="E3" s="41" t="s">
        <v>5</v>
      </c>
      <c r="F3" s="41" t="s">
        <v>840</v>
      </c>
      <c r="G3" s="36" t="s">
        <v>836</v>
      </c>
      <c r="H3" s="142" t="s">
        <v>841</v>
      </c>
      <c r="I3" s="22" t="s">
        <v>834</v>
      </c>
      <c r="J3" s="22" t="s">
        <v>835</v>
      </c>
      <c r="K3" s="144" t="s">
        <v>6</v>
      </c>
      <c r="L3" s="143" t="s">
        <v>7</v>
      </c>
      <c r="M3" s="143" t="s">
        <v>8</v>
      </c>
      <c r="N3" s="41" t="s">
        <v>9</v>
      </c>
      <c r="O3" s="41" t="s">
        <v>10</v>
      </c>
      <c r="P3" s="41" t="s">
        <v>11</v>
      </c>
      <c r="Q3" s="41" t="s">
        <v>12</v>
      </c>
      <c r="R3" s="42" t="s">
        <v>13</v>
      </c>
    </row>
    <row r="4" spans="1:18" ht="17.25" customHeight="1">
      <c r="A4" s="280" t="s">
        <v>1197</v>
      </c>
      <c r="B4" s="476" t="s">
        <v>859</v>
      </c>
      <c r="C4" s="67" t="s">
        <v>19</v>
      </c>
      <c r="D4" s="67" t="s">
        <v>81</v>
      </c>
      <c r="E4" s="67" t="s">
        <v>17</v>
      </c>
      <c r="F4" s="60"/>
      <c r="G4" s="60">
        <v>360</v>
      </c>
      <c r="H4" s="282"/>
      <c r="I4" s="161"/>
      <c r="J4" s="283"/>
      <c r="K4" s="284"/>
      <c r="L4" s="161"/>
      <c r="M4" s="161"/>
      <c r="N4" s="59"/>
      <c r="O4" s="60"/>
      <c r="P4" s="60"/>
      <c r="Q4" s="60"/>
      <c r="R4" s="60"/>
    </row>
    <row r="5" spans="1:18" ht="19.5" customHeight="1" thickBot="1">
      <c r="A5" s="280" t="s">
        <v>1198</v>
      </c>
      <c r="B5" s="476" t="s">
        <v>859</v>
      </c>
      <c r="C5" s="67" t="s">
        <v>19</v>
      </c>
      <c r="D5" s="67" t="s">
        <v>112</v>
      </c>
      <c r="E5" s="67" t="s">
        <v>17</v>
      </c>
      <c r="F5" s="60"/>
      <c r="G5" s="60">
        <v>60</v>
      </c>
      <c r="H5" s="282"/>
      <c r="I5" s="161"/>
      <c r="J5" s="283"/>
      <c r="K5" s="284"/>
      <c r="L5" s="161"/>
      <c r="M5" s="161"/>
      <c r="N5" s="31"/>
      <c r="O5" s="67"/>
      <c r="P5" s="60"/>
      <c r="Q5" s="60"/>
      <c r="R5" s="60"/>
    </row>
    <row r="6" spans="1:18" ht="15.75" thickBot="1">
      <c r="A6" s="563" t="s">
        <v>1904</v>
      </c>
      <c r="B6" s="564"/>
      <c r="C6" s="564"/>
      <c r="D6" s="564"/>
      <c r="E6" s="564"/>
      <c r="F6" s="564"/>
      <c r="G6" s="564"/>
      <c r="H6" s="564"/>
      <c r="I6" s="564"/>
      <c r="J6" s="564"/>
      <c r="K6" s="565"/>
      <c r="L6" s="291"/>
      <c r="M6" s="291"/>
      <c r="N6" s="292"/>
      <c r="O6" s="63"/>
      <c r="P6" s="63"/>
      <c r="Q6" s="478"/>
      <c r="R6" s="478"/>
    </row>
    <row r="7" spans="1:18" ht="15">
      <c r="A7" s="536" t="s">
        <v>1864</v>
      </c>
      <c r="B7" s="536"/>
      <c r="C7" s="536"/>
      <c r="D7" s="536"/>
      <c r="E7" s="536"/>
      <c r="F7" s="536"/>
      <c r="G7" s="536"/>
      <c r="H7" s="536"/>
      <c r="I7" s="536"/>
      <c r="J7" s="536"/>
      <c r="K7" s="536"/>
      <c r="L7" s="537"/>
      <c r="M7" s="537"/>
      <c r="N7" s="536"/>
      <c r="O7" s="536"/>
      <c r="P7" s="536"/>
      <c r="Q7" s="536"/>
      <c r="R7" s="536"/>
    </row>
    <row r="13" spans="15:18" ht="15">
      <c r="O13" s="639"/>
      <c r="P13" s="639"/>
      <c r="Q13" s="639" t="s">
        <v>2012</v>
      </c>
      <c r="R13" s="639"/>
    </row>
    <row r="14" spans="1:18" ht="15.75" customHeight="1" thickBot="1">
      <c r="A14" s="640" t="s">
        <v>2011</v>
      </c>
      <c r="B14" s="640"/>
      <c r="C14" s="640"/>
      <c r="D14" s="640"/>
      <c r="E14" s="640"/>
      <c r="F14" s="640"/>
      <c r="G14" s="640"/>
      <c r="H14" s="640"/>
      <c r="I14" s="640"/>
      <c r="J14" s="640"/>
      <c r="K14" s="640"/>
      <c r="L14" s="640"/>
      <c r="M14" s="640"/>
      <c r="N14" s="640"/>
      <c r="O14" s="640"/>
      <c r="P14" s="640"/>
      <c r="Q14" s="640"/>
      <c r="R14" s="640"/>
    </row>
    <row r="15" spans="1:18" ht="36.75" thickBot="1">
      <c r="A15" s="20" t="s">
        <v>1</v>
      </c>
      <c r="B15" s="21" t="s">
        <v>2</v>
      </c>
      <c r="C15" s="21" t="s">
        <v>3</v>
      </c>
      <c r="D15" s="21" t="s">
        <v>4</v>
      </c>
      <c r="E15" s="21" t="s">
        <v>5</v>
      </c>
      <c r="F15" s="35" t="s">
        <v>840</v>
      </c>
      <c r="G15" s="21" t="s">
        <v>836</v>
      </c>
      <c r="H15" s="22" t="s">
        <v>2018</v>
      </c>
      <c r="I15" s="22" t="s">
        <v>834</v>
      </c>
      <c r="J15" s="22" t="s">
        <v>835</v>
      </c>
      <c r="K15" s="23" t="s">
        <v>1863</v>
      </c>
      <c r="L15" s="22" t="s">
        <v>7</v>
      </c>
      <c r="M15" s="22" t="s">
        <v>8</v>
      </c>
      <c r="N15" s="21" t="s">
        <v>9</v>
      </c>
      <c r="O15" s="21" t="s">
        <v>10</v>
      </c>
      <c r="P15" s="21" t="s">
        <v>11</v>
      </c>
      <c r="Q15" s="21" t="s">
        <v>12</v>
      </c>
      <c r="R15" s="24" t="s">
        <v>13</v>
      </c>
    </row>
    <row r="16" spans="1:18" ht="228">
      <c r="A16" s="11" t="s">
        <v>1197</v>
      </c>
      <c r="B16" s="6" t="s">
        <v>733</v>
      </c>
      <c r="C16" s="11" t="s">
        <v>734</v>
      </c>
      <c r="D16" s="11" t="s">
        <v>598</v>
      </c>
      <c r="E16" s="11" t="s">
        <v>17</v>
      </c>
      <c r="F16" s="11"/>
      <c r="G16" s="11">
        <v>150</v>
      </c>
      <c r="H16" s="13"/>
      <c r="I16" s="14"/>
      <c r="J16" s="13"/>
      <c r="K16" s="13"/>
      <c r="L16" s="11"/>
      <c r="M16" s="11"/>
      <c r="N16" s="11"/>
      <c r="O16" s="11"/>
      <c r="P16" s="491"/>
      <c r="Q16" s="493"/>
      <c r="R16" s="493"/>
    </row>
    <row r="17" spans="1:18" ht="144">
      <c r="A17" s="12" t="s">
        <v>1198</v>
      </c>
      <c r="B17" s="7" t="s">
        <v>1866</v>
      </c>
      <c r="C17" s="12" t="s">
        <v>732</v>
      </c>
      <c r="D17" s="12" t="s">
        <v>283</v>
      </c>
      <c r="E17" s="12" t="s">
        <v>17</v>
      </c>
      <c r="F17" s="12"/>
      <c r="G17" s="12">
        <v>8</v>
      </c>
      <c r="H17" s="15"/>
      <c r="I17" s="16"/>
      <c r="J17" s="15"/>
      <c r="K17" s="15"/>
      <c r="L17" s="12"/>
      <c r="M17" s="12"/>
      <c r="N17" s="12"/>
      <c r="O17" s="12"/>
      <c r="P17" s="490"/>
      <c r="Q17" s="492"/>
      <c r="R17" s="492"/>
    </row>
    <row r="18" spans="1:18" ht="144">
      <c r="A18" s="12" t="s">
        <v>1199</v>
      </c>
      <c r="B18" s="7" t="s">
        <v>1867</v>
      </c>
      <c r="C18" s="12" t="s">
        <v>732</v>
      </c>
      <c r="D18" s="12" t="s">
        <v>284</v>
      </c>
      <c r="E18" s="12" t="s">
        <v>17</v>
      </c>
      <c r="F18" s="12"/>
      <c r="G18" s="12">
        <v>16</v>
      </c>
      <c r="H18" s="15"/>
      <c r="I18" s="16"/>
      <c r="J18" s="15"/>
      <c r="K18" s="15"/>
      <c r="L18" s="12"/>
      <c r="M18" s="12"/>
      <c r="N18" s="12"/>
      <c r="O18" s="12"/>
      <c r="P18" s="490"/>
      <c r="Q18" s="492"/>
      <c r="R18" s="492"/>
    </row>
    <row r="19" spans="1:18" ht="96.75" thickBot="1">
      <c r="A19" s="516" t="s">
        <v>1200</v>
      </c>
      <c r="B19" s="518" t="s">
        <v>830</v>
      </c>
      <c r="C19" s="516" t="s">
        <v>732</v>
      </c>
      <c r="D19" s="516" t="s">
        <v>284</v>
      </c>
      <c r="E19" s="516" t="s">
        <v>17</v>
      </c>
      <c r="F19" s="516"/>
      <c r="G19" s="516">
        <v>8</v>
      </c>
      <c r="H19" s="17"/>
      <c r="I19" s="519"/>
      <c r="J19" s="17"/>
      <c r="K19" s="17"/>
      <c r="L19" s="516"/>
      <c r="M19" s="516"/>
      <c r="N19" s="12"/>
      <c r="O19" s="12"/>
      <c r="P19" s="12"/>
      <c r="Q19" s="492"/>
      <c r="R19" s="492"/>
    </row>
    <row r="20" spans="1:16" ht="15.75" customHeight="1" thickBot="1">
      <c r="A20" s="630" t="s">
        <v>1986</v>
      </c>
      <c r="B20" s="631"/>
      <c r="C20" s="631"/>
      <c r="D20" s="631"/>
      <c r="E20" s="631"/>
      <c r="F20" s="631"/>
      <c r="G20" s="631"/>
      <c r="H20" s="631"/>
      <c r="I20" s="631"/>
      <c r="J20" s="631"/>
      <c r="K20" s="632"/>
      <c r="L20" s="517"/>
      <c r="M20" s="517"/>
      <c r="N20" s="489"/>
      <c r="O20" s="489"/>
      <c r="P20" s="489"/>
    </row>
    <row r="21" spans="1:18" ht="15">
      <c r="A21" s="628" t="s">
        <v>1864</v>
      </c>
      <c r="B21" s="628"/>
      <c r="C21" s="628"/>
      <c r="D21" s="628"/>
      <c r="E21" s="628"/>
      <c r="F21" s="628"/>
      <c r="G21" s="628"/>
      <c r="H21" s="628"/>
      <c r="I21" s="628"/>
      <c r="J21" s="628"/>
      <c r="K21" s="628"/>
      <c r="L21" s="628"/>
      <c r="M21" s="628"/>
      <c r="N21" s="629"/>
      <c r="O21" s="629"/>
      <c r="P21" s="629"/>
      <c r="Q21" s="629"/>
      <c r="R21" s="629"/>
    </row>
    <row r="26" spans="1:18" ht="15">
      <c r="A26" s="97"/>
      <c r="B26" s="97"/>
      <c r="C26" s="97"/>
      <c r="D26" s="97"/>
      <c r="E26" s="62"/>
      <c r="F26" s="62"/>
      <c r="G26" s="98"/>
      <c r="H26" s="98"/>
      <c r="I26" s="148"/>
      <c r="J26" s="100"/>
      <c r="K26" s="97"/>
      <c r="L26" s="100"/>
      <c r="M26" s="100"/>
      <c r="N26" s="97"/>
      <c r="O26" s="97"/>
      <c r="P26" s="478"/>
      <c r="Q26" s="633" t="s">
        <v>2013</v>
      </c>
      <c r="R26" s="633"/>
    </row>
    <row r="27" spans="1:18" ht="15">
      <c r="A27" s="634" t="s">
        <v>2014</v>
      </c>
      <c r="B27" s="567"/>
      <c r="C27" s="567"/>
      <c r="D27" s="567"/>
      <c r="E27" s="567"/>
      <c r="F27" s="567"/>
      <c r="G27" s="567"/>
      <c r="H27" s="567"/>
      <c r="I27" s="567"/>
      <c r="J27" s="567"/>
      <c r="K27" s="567"/>
      <c r="L27" s="567"/>
      <c r="M27" s="567"/>
      <c r="N27" s="567"/>
      <c r="O27" s="567"/>
      <c r="P27" s="567"/>
      <c r="Q27" s="567"/>
      <c r="R27" s="568"/>
    </row>
    <row r="28" spans="1:18" ht="2.25" customHeight="1" thickBot="1">
      <c r="A28" s="569"/>
      <c r="B28" s="570"/>
      <c r="C28" s="570"/>
      <c r="D28" s="570"/>
      <c r="E28" s="570"/>
      <c r="F28" s="570"/>
      <c r="G28" s="570"/>
      <c r="H28" s="570"/>
      <c r="I28" s="570"/>
      <c r="J28" s="570"/>
      <c r="K28" s="570"/>
      <c r="L28" s="570"/>
      <c r="M28" s="570"/>
      <c r="N28" s="570"/>
      <c r="O28" s="570"/>
      <c r="P28" s="570"/>
      <c r="Q28" s="570"/>
      <c r="R28" s="571"/>
    </row>
    <row r="29" spans="1:18" ht="36.75" thickBot="1">
      <c r="A29" s="314" t="s">
        <v>1</v>
      </c>
      <c r="B29" s="33" t="s">
        <v>2</v>
      </c>
      <c r="C29" s="34" t="s">
        <v>3</v>
      </c>
      <c r="D29" s="33" t="s">
        <v>4</v>
      </c>
      <c r="E29" s="33" t="s">
        <v>5</v>
      </c>
      <c r="F29" s="35" t="s">
        <v>840</v>
      </c>
      <c r="G29" s="36" t="s">
        <v>836</v>
      </c>
      <c r="H29" s="37" t="s">
        <v>841</v>
      </c>
      <c r="I29" s="22" t="s">
        <v>834</v>
      </c>
      <c r="J29" s="22" t="s">
        <v>835</v>
      </c>
      <c r="K29" s="40" t="s">
        <v>6</v>
      </c>
      <c r="L29" s="143" t="s">
        <v>7</v>
      </c>
      <c r="M29" s="143" t="s">
        <v>8</v>
      </c>
      <c r="N29" s="41" t="s">
        <v>9</v>
      </c>
      <c r="O29" s="41" t="s">
        <v>10</v>
      </c>
      <c r="P29" s="41" t="s">
        <v>11</v>
      </c>
      <c r="Q29" s="41" t="s">
        <v>12</v>
      </c>
      <c r="R29" s="42" t="s">
        <v>13</v>
      </c>
    </row>
    <row r="30" spans="1:18" ht="24">
      <c r="A30" s="123" t="s">
        <v>1197</v>
      </c>
      <c r="B30" s="202" t="s">
        <v>982</v>
      </c>
      <c r="C30" s="123" t="s">
        <v>28</v>
      </c>
      <c r="D30" s="123" t="s">
        <v>305</v>
      </c>
      <c r="E30" s="123" t="s">
        <v>17</v>
      </c>
      <c r="F30" s="205"/>
      <c r="G30" s="57">
        <v>4200</v>
      </c>
      <c r="H30" s="77"/>
      <c r="I30" s="315"/>
      <c r="J30" s="315"/>
      <c r="K30" s="316"/>
      <c r="L30" s="80"/>
      <c r="M30" s="80"/>
      <c r="N30" s="302"/>
      <c r="O30" s="203"/>
      <c r="P30" s="60"/>
      <c r="Q30" s="60"/>
      <c r="R30" s="60"/>
    </row>
    <row r="31" spans="1:18" ht="24.75" thickBot="1">
      <c r="A31" s="123" t="s">
        <v>1198</v>
      </c>
      <c r="B31" s="202" t="s">
        <v>982</v>
      </c>
      <c r="C31" s="123" t="s">
        <v>28</v>
      </c>
      <c r="D31" s="123" t="s">
        <v>468</v>
      </c>
      <c r="E31" s="123" t="s">
        <v>17</v>
      </c>
      <c r="F31" s="205"/>
      <c r="G31" s="57">
        <v>40000</v>
      </c>
      <c r="H31" s="207"/>
      <c r="I31" s="315"/>
      <c r="J31" s="315"/>
      <c r="K31" s="316"/>
      <c r="L31" s="80"/>
      <c r="M31" s="80"/>
      <c r="N31" s="302"/>
      <c r="O31" s="203"/>
      <c r="P31" s="60"/>
      <c r="Q31" s="60"/>
      <c r="R31" s="60"/>
    </row>
    <row r="32" spans="1:18" ht="15.75" thickBot="1">
      <c r="A32" s="584" t="s">
        <v>1904</v>
      </c>
      <c r="B32" s="582"/>
      <c r="C32" s="582"/>
      <c r="D32" s="582"/>
      <c r="E32" s="582"/>
      <c r="F32" s="582"/>
      <c r="G32" s="582"/>
      <c r="H32" s="582"/>
      <c r="I32" s="582"/>
      <c r="J32" s="582"/>
      <c r="K32" s="583"/>
      <c r="L32" s="79"/>
      <c r="M32" s="79"/>
      <c r="N32" s="477"/>
      <c r="O32" s="97"/>
      <c r="P32" s="478"/>
      <c r="Q32" s="478"/>
      <c r="R32" s="478"/>
    </row>
    <row r="33" spans="1:18" ht="15">
      <c r="A33" s="536" t="s">
        <v>1864</v>
      </c>
      <c r="B33" s="536"/>
      <c r="C33" s="536"/>
      <c r="D33" s="536"/>
      <c r="E33" s="536"/>
      <c r="F33" s="536"/>
      <c r="G33" s="536"/>
      <c r="H33" s="536"/>
      <c r="I33" s="536"/>
      <c r="J33" s="536"/>
      <c r="K33" s="536"/>
      <c r="L33" s="537"/>
      <c r="M33" s="537"/>
      <c r="N33" s="536"/>
      <c r="O33" s="536"/>
      <c r="P33" s="536"/>
      <c r="Q33" s="536"/>
      <c r="R33" s="536"/>
    </row>
  </sheetData>
  <sheetProtection/>
  <mergeCells count="13">
    <mergeCell ref="Q1:R1"/>
    <mergeCell ref="A2:R2"/>
    <mergeCell ref="A6:K6"/>
    <mergeCell ref="A7:R7"/>
    <mergeCell ref="O13:P13"/>
    <mergeCell ref="A14:R14"/>
    <mergeCell ref="Q13:R13"/>
    <mergeCell ref="A21:R21"/>
    <mergeCell ref="A20:K20"/>
    <mergeCell ref="Q26:R26"/>
    <mergeCell ref="A27:R28"/>
    <mergeCell ref="A32:K32"/>
    <mergeCell ref="A33:R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Krapkowickie Centrum Zdrowia Sp. z 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 nr 2.1 - 2.65 do SIWZ</dc:title>
  <dc:subject/>
  <dc:creator>User</dc:creator>
  <cp:keywords/>
  <dc:description/>
  <cp:lastModifiedBy>Agnieszka </cp:lastModifiedBy>
  <cp:lastPrinted>2019-07-24T20:36:59Z</cp:lastPrinted>
  <dcterms:created xsi:type="dcterms:W3CDTF">2015-06-05T18:19:34Z</dcterms:created>
  <dcterms:modified xsi:type="dcterms:W3CDTF">2019-08-13T11:04:30Z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